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\\marfs01\GroupShared\Commercial\obrazci na proceduri po ZOP\47-178-18  dostavka na termo platna\"/>
    </mc:Choice>
  </mc:AlternateContent>
  <xr:revisionPtr revIDLastSave="0" documentId="8_{A8BAB0D3-4706-45A0-8179-9AC6B0226127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КС  2019 " sheetId="2" r:id="rId1"/>
  </sheets>
  <definedNames>
    <definedName name="_xlnm._FilterDatabase" localSheetId="0" hidden="1">'КС  2019 '!$A$6:$J$109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07" i="2" l="1"/>
  <c r="G105" i="2"/>
  <c r="G103" i="2"/>
  <c r="G101" i="2"/>
  <c r="G99" i="2"/>
  <c r="G97" i="2"/>
  <c r="G95" i="2"/>
  <c r="G93" i="2"/>
  <c r="G88" i="2"/>
  <c r="G86" i="2"/>
  <c r="G84" i="2"/>
  <c r="G82" i="2"/>
  <c r="G79" i="2"/>
  <c r="G75" i="2"/>
  <c r="G73" i="2"/>
  <c r="G71" i="2"/>
  <c r="G69" i="2"/>
  <c r="G67" i="2"/>
  <c r="G65" i="2"/>
  <c r="G63" i="2"/>
  <c r="G61" i="2"/>
  <c r="G59" i="2"/>
  <c r="G57" i="2"/>
  <c r="G55" i="2"/>
  <c r="G53" i="2"/>
  <c r="G109" i="2" l="1"/>
  <c r="E113" i="2" s="1"/>
  <c r="G9" i="2"/>
  <c r="G7" i="2"/>
  <c r="G46" i="2" l="1"/>
  <c r="G39" i="2"/>
  <c r="G32" i="2"/>
  <c r="G25" i="2"/>
  <c r="G19" i="2"/>
  <c r="G13" i="2"/>
  <c r="G90" i="2" l="1"/>
  <c r="E112" i="2" s="1"/>
</calcChain>
</file>

<file path=xl/sharedStrings.xml><?xml version="1.0" encoding="utf-8"?>
<sst xmlns="http://schemas.openxmlformats.org/spreadsheetml/2006/main" count="260" uniqueCount="183">
  <si>
    <t>№</t>
  </si>
  <si>
    <t>ч .№</t>
  </si>
  <si>
    <t>наименование</t>
  </si>
  <si>
    <t>К-во</t>
  </si>
  <si>
    <t>Мярка</t>
  </si>
  <si>
    <t>Ед. цена [лв]</t>
  </si>
  <si>
    <t>Обща цена [лв]</t>
  </si>
  <si>
    <t>к-та</t>
  </si>
  <si>
    <t>90HFC – MM011/ Компенсатор течка на възврата</t>
  </si>
  <si>
    <t>Копенсатор  над горивен въздух 2</t>
  </si>
  <si>
    <t>Поз. 0026 – Гъвкав елемент на компенсатора</t>
  </si>
  <si>
    <t>1.1.</t>
  </si>
  <si>
    <t>BILL OF QUANTITY</t>
  </si>
  <si>
    <t>Количествена сметка</t>
  </si>
  <si>
    <t>40HFB04-ME001-2</t>
  </si>
  <si>
    <t>Компенсатор след питателя-900</t>
  </si>
  <si>
    <t>SAP 2018834</t>
  </si>
  <si>
    <r>
      <t xml:space="preserve">Поз. 5 Текстилно трислойно уплътнение
</t>
    </r>
    <r>
      <rPr>
        <sz val="11"/>
        <color indexed="8"/>
        <rFont val="Calibri"/>
        <family val="2"/>
        <charset val="204"/>
      </rPr>
      <t>Expansion joint Fluaflex 30X</t>
    </r>
  </si>
  <si>
    <t>40HHE05-MM004-1</t>
  </si>
  <si>
    <t>Компенсатор (преди Прахоконцентратора)</t>
  </si>
  <si>
    <t>2.1</t>
  </si>
  <si>
    <t>SAP 2018835</t>
  </si>
  <si>
    <r>
      <rPr>
        <b/>
        <sz val="11"/>
        <color indexed="8"/>
        <rFont val="Calibri"/>
        <family val="2"/>
        <charset val="204"/>
      </rPr>
      <t>поз.8 Текстилно трислойно уплътнение</t>
    </r>
    <r>
      <rPr>
        <sz val="11"/>
        <color indexed="8"/>
        <rFont val="Calibri"/>
        <family val="2"/>
        <charset val="204"/>
      </rPr>
      <t xml:space="preserve">
Expansion joint Fluaflex 30X</t>
    </r>
  </si>
  <si>
    <t>Материал за съединяване</t>
  </si>
  <si>
    <t>2.2</t>
  </si>
  <si>
    <r>
      <rPr>
        <b/>
        <sz val="11"/>
        <color indexed="8"/>
        <rFont val="Calibri"/>
        <family val="2"/>
        <charset val="204"/>
      </rPr>
      <t>поз.9 Защитна възглавница</t>
    </r>
    <r>
      <rPr>
        <sz val="11"/>
        <color indexed="8"/>
        <rFont val="Calibri"/>
        <family val="2"/>
        <charset val="204"/>
      </rPr>
      <t xml:space="preserve">
Bolster tup 24</t>
    </r>
  </si>
  <si>
    <t>40HHA03-MM003-2</t>
  </si>
  <si>
    <t>Компенсатор на Бридова горелка</t>
  </si>
  <si>
    <t>3.1</t>
  </si>
  <si>
    <t>SAP 2018845</t>
  </si>
  <si>
    <r>
      <rPr>
        <b/>
        <sz val="11"/>
        <color indexed="8"/>
        <rFont val="Calibri"/>
        <family val="2"/>
        <charset val="204"/>
      </rPr>
      <t>Поз.8 Изолационна вата</t>
    </r>
    <r>
      <rPr>
        <sz val="11"/>
        <color indexed="8"/>
        <rFont val="Calibri"/>
        <family val="2"/>
        <charset val="204"/>
      </rPr>
      <t xml:space="preserve">
Bloster Type 28</t>
    </r>
  </si>
  <si>
    <t>Материали за съединяване</t>
  </si>
  <si>
    <t xml:space="preserve"> </t>
  </si>
  <si>
    <t>3.2</t>
  </si>
  <si>
    <r>
      <t>Поз.9 Уплътнително платно</t>
    </r>
    <r>
      <rPr>
        <sz val="11"/>
        <color indexed="8"/>
        <rFont val="Calibri"/>
        <family val="2"/>
        <charset val="204"/>
      </rPr>
      <t xml:space="preserve">
Expansion Joint Flexgen 2004</t>
    </r>
  </si>
  <si>
    <t>40HHA01-MM005-2</t>
  </si>
  <si>
    <t>Компенсатор на Основна горелка</t>
  </si>
  <si>
    <t>4.1</t>
  </si>
  <si>
    <t>SAP 2017366</t>
  </si>
  <si>
    <r>
      <rPr>
        <b/>
        <sz val="11"/>
        <color indexed="8"/>
        <rFont val="Calibri"/>
        <family val="2"/>
        <charset val="204"/>
      </rPr>
      <t>Поз.8 Изолационна вата</t>
    </r>
    <r>
      <rPr>
        <sz val="11"/>
        <color indexed="8"/>
        <rFont val="Calibri"/>
        <family val="2"/>
        <charset val="204"/>
      </rPr>
      <t xml:space="preserve">
Bolster 52</t>
    </r>
  </si>
  <si>
    <t>4.2</t>
  </si>
  <si>
    <r>
      <t>Поз.9 Уплътнително платно</t>
    </r>
    <r>
      <rPr>
        <sz val="11"/>
        <color indexed="8"/>
        <rFont val="Calibri"/>
        <family val="2"/>
        <charset val="204"/>
      </rPr>
      <t xml:space="preserve">
Expansion Joint Flexgen -X-F Special</t>
    </r>
  </si>
  <si>
    <t>1781.00.00.00.00</t>
  </si>
  <si>
    <t>Компенсатор колектор ТПП</t>
  </si>
  <si>
    <t>5.1</t>
  </si>
  <si>
    <t>SAP 2018846</t>
  </si>
  <si>
    <r>
      <t xml:space="preserve">Поз.5 Гъвкав компенсатор Fluaflex Ф540/370 коничен
</t>
    </r>
    <r>
      <rPr>
        <sz val="11"/>
        <color indexed="8"/>
        <rFont val="Calibri"/>
        <family val="2"/>
        <charset val="204"/>
      </rPr>
      <t>Expansion Joint Flexgen 30-X-F Special</t>
    </r>
  </si>
  <si>
    <t xml:space="preserve">Материали за съединяване </t>
  </si>
  <si>
    <t>Фиксираща лента тип AZ</t>
  </si>
  <si>
    <t>5.2</t>
  </si>
  <si>
    <r>
      <t xml:space="preserve">Поз.6 Възглавница Ф545/Ф245х350
</t>
    </r>
    <r>
      <rPr>
        <sz val="11"/>
        <color indexed="8"/>
        <rFont val="Calibri"/>
        <family val="2"/>
        <charset val="204"/>
      </rPr>
      <t>Bolster Type 32 Special</t>
    </r>
  </si>
  <si>
    <t>1782.00.00.00.00</t>
  </si>
  <si>
    <t>Компенсатор колектор ШПП</t>
  </si>
  <si>
    <t>6.1</t>
  </si>
  <si>
    <t>SAP 2017864</t>
  </si>
  <si>
    <r>
      <t xml:space="preserve">Поз.5 Гъвкав компенсатор Fluaflex Ф673/Ф405 коничен
</t>
    </r>
    <r>
      <rPr>
        <sz val="11"/>
        <color indexed="8"/>
        <rFont val="Calibri"/>
        <family val="2"/>
        <charset val="204"/>
      </rPr>
      <t>Expansion Joint Flexgen 30-X-F Special</t>
    </r>
  </si>
  <si>
    <t>6.2</t>
  </si>
  <si>
    <r>
      <t xml:space="preserve">Поз.6 Възглавница Ф573/Ф273х350
</t>
    </r>
    <r>
      <rPr>
        <sz val="11"/>
        <color indexed="8"/>
        <rFont val="Calibri"/>
        <family val="2"/>
        <charset val="204"/>
      </rPr>
      <t>Bolster Type 32 Special</t>
    </r>
  </si>
  <si>
    <t>1783.00.00.00.00</t>
  </si>
  <si>
    <t>Компенсатор колектор КПП II</t>
  </si>
  <si>
    <t>7.1</t>
  </si>
  <si>
    <t>SAP 2018847</t>
  </si>
  <si>
    <t>7.2</t>
  </si>
  <si>
    <t>1785.00.00.00.00</t>
  </si>
  <si>
    <t>Компенсатор колектор МПП II</t>
  </si>
  <si>
    <t>8.1</t>
  </si>
  <si>
    <r>
      <t xml:space="preserve">Поз.5 Гъвкав компенсатор Fluaflex Ф826/Ф556 коничен
</t>
    </r>
    <r>
      <rPr>
        <sz val="11"/>
        <color indexed="8"/>
        <rFont val="Calibri"/>
        <family val="2"/>
        <charset val="204"/>
      </rPr>
      <t>Expansion Joint Flexgen 30-X-F Special</t>
    </r>
  </si>
  <si>
    <t>8.2</t>
  </si>
  <si>
    <r>
      <t xml:space="preserve">Поз.6 Възглавница Ф726/Ф426х350
</t>
    </r>
    <r>
      <rPr>
        <sz val="11"/>
        <color indexed="8"/>
        <rFont val="Calibri"/>
        <family val="2"/>
        <charset val="204"/>
      </rPr>
      <t>Bolster Type 32 Special</t>
    </r>
  </si>
  <si>
    <t>03.101.06.00</t>
  </si>
  <si>
    <r>
      <t>Компенсатор В</t>
    </r>
    <r>
      <rPr>
        <b/>
        <vertAlign val="subscript"/>
        <sz val="11"/>
        <color indexed="8"/>
        <rFont val="Calibri"/>
        <family val="2"/>
        <charset val="204"/>
      </rPr>
      <t xml:space="preserve">1 </t>
    </r>
    <r>
      <rPr>
        <b/>
        <sz val="11"/>
        <color indexed="8"/>
        <rFont val="Calibri"/>
        <family val="2"/>
        <charset val="204"/>
      </rPr>
      <t>21 ч № 426525</t>
    </r>
  </si>
  <si>
    <t>9.1.</t>
  </si>
  <si>
    <t>SAP 2018850</t>
  </si>
  <si>
    <r>
      <t xml:space="preserve">Поз.1 Гъвкав елемент за компенсатора
</t>
    </r>
    <r>
      <rPr>
        <sz val="11"/>
        <color indexed="8"/>
        <rFont val="Calibri"/>
        <family val="2"/>
        <charset val="204"/>
      </rPr>
      <t>Expansion joint Flexgen 2002</t>
    </r>
  </si>
  <si>
    <t>03.046.29.00</t>
  </si>
  <si>
    <t xml:space="preserve">Компенсатор-В29 </t>
  </si>
  <si>
    <t>10.1.</t>
  </si>
  <si>
    <t>SAP 2017862</t>
  </si>
  <si>
    <t>Поз.1 Гъвкав елемент за компенсатора</t>
  </si>
  <si>
    <t>10HLA20BR101/03.046.31.00</t>
  </si>
  <si>
    <t>Компенсатор-В31 ч№  421374</t>
  </si>
  <si>
    <t>11.01.</t>
  </si>
  <si>
    <t>SAP 2016180</t>
  </si>
  <si>
    <t>03.046.28.00</t>
  </si>
  <si>
    <t xml:space="preserve">Компенсатор-В28 </t>
  </si>
  <si>
    <t>12.1.</t>
  </si>
  <si>
    <t>SAP 2017863</t>
  </si>
  <si>
    <t>03.101.02.00</t>
  </si>
  <si>
    <t>13.1.</t>
  </si>
  <si>
    <t>03.101.03.00</t>
  </si>
  <si>
    <r>
      <t>Компенсатор В</t>
    </r>
    <r>
      <rPr>
        <b/>
        <vertAlign val="subscript"/>
        <sz val="11"/>
        <color indexed="8"/>
        <rFont val="Calibri"/>
        <family val="2"/>
        <charset val="204"/>
      </rPr>
      <t xml:space="preserve">1 </t>
    </r>
    <r>
      <rPr>
        <b/>
        <sz val="11"/>
        <color indexed="8"/>
        <rFont val="Calibri"/>
        <family val="2"/>
        <charset val="204"/>
      </rPr>
      <t>17</t>
    </r>
  </si>
  <si>
    <t>14.1.</t>
  </si>
  <si>
    <t>03.101.04.00</t>
  </si>
  <si>
    <r>
      <t>Компенсатор В</t>
    </r>
    <r>
      <rPr>
        <b/>
        <vertAlign val="subscript"/>
        <sz val="11"/>
        <color indexed="8"/>
        <rFont val="Calibri"/>
        <family val="2"/>
        <charset val="204"/>
      </rPr>
      <t xml:space="preserve">1 </t>
    </r>
    <r>
      <rPr>
        <b/>
        <sz val="11"/>
        <color indexed="8"/>
        <rFont val="Calibri"/>
        <family val="2"/>
        <charset val="204"/>
      </rPr>
      <t>18</t>
    </r>
  </si>
  <si>
    <t>15.1.</t>
  </si>
  <si>
    <t>03.101.05.00</t>
  </si>
  <si>
    <r>
      <t>Компенсатор В</t>
    </r>
    <r>
      <rPr>
        <b/>
        <vertAlign val="subscript"/>
        <sz val="11"/>
        <color indexed="8"/>
        <rFont val="Calibri"/>
        <family val="2"/>
        <charset val="204"/>
      </rPr>
      <t xml:space="preserve">1 </t>
    </r>
    <r>
      <rPr>
        <b/>
        <sz val="11"/>
        <color indexed="8"/>
        <rFont val="Calibri"/>
        <family val="2"/>
        <charset val="204"/>
      </rPr>
      <t>19</t>
    </r>
  </si>
  <si>
    <t>16.1.</t>
  </si>
  <si>
    <t>03.101.07.00</t>
  </si>
  <si>
    <t>ТЕКСТИЛ КОМЕНС. Г12 03.101.07.01</t>
  </si>
  <si>
    <t>17.1.</t>
  </si>
  <si>
    <t>SAP 2032859</t>
  </si>
  <si>
    <t>03.101.09.00</t>
  </si>
  <si>
    <t>ТЕКСТИЛ КОМЕНС. 421394-Г14/03.101.09.00</t>
  </si>
  <si>
    <t>18.1.</t>
  </si>
  <si>
    <t>SAP 2052565</t>
  </si>
  <si>
    <t>03.101.10.00</t>
  </si>
  <si>
    <t>ТЕКСТИЛ КОМЕНС. 421394-Г15/03.101.10.00</t>
  </si>
  <si>
    <t>19.1.</t>
  </si>
  <si>
    <t>SAP 2052567</t>
  </si>
  <si>
    <t>03.101.11.00</t>
  </si>
  <si>
    <t>ТЕКСТИЛ КОМЕНС. 421395-Г16/03.101.11.00</t>
  </si>
  <si>
    <t>20.1.</t>
  </si>
  <si>
    <t>SAP 2052568</t>
  </si>
  <si>
    <t>03.101.12.00</t>
  </si>
  <si>
    <t>ТЕКСТИЛ КОМЕНС. 421396-Г17/03.101.12.00</t>
  </si>
  <si>
    <t>21.1.</t>
  </si>
  <si>
    <t>SAP 2052569</t>
  </si>
  <si>
    <t>03.101.13.00</t>
  </si>
  <si>
    <t>ТЕКСТИЛ КОМЕНС. 421173-Г1-3/03.101.13.00</t>
  </si>
  <si>
    <t>22.1.</t>
  </si>
  <si>
    <t>SAP 2052570</t>
  </si>
  <si>
    <t>03.101.14.00</t>
  </si>
  <si>
    <t>ТЕКСТИЛ КОМЕНС. 421174-Г1-4/03.101.14.00</t>
  </si>
  <si>
    <t>23.1.</t>
  </si>
  <si>
    <t>SAP 2052571</t>
  </si>
  <si>
    <t>03.101.15.00</t>
  </si>
  <si>
    <t>ТЕКСТИЛ КОМЕНС.Г2№12 03.101.15.00</t>
  </si>
  <si>
    <t>24.1.</t>
  </si>
  <si>
    <t>SAP 2017440</t>
  </si>
  <si>
    <t>03.101.16.00</t>
  </si>
  <si>
    <t>ТЕКСТИЛ КОМЕНС.Г2№13 03.101.16.00</t>
  </si>
  <si>
    <t>25.1.</t>
  </si>
  <si>
    <t>03.101.17.00</t>
  </si>
  <si>
    <t>ТЕКСТИЛ КОМЕНС.Г2№14 03.101.17.00</t>
  </si>
  <si>
    <t>SAP 205273</t>
  </si>
  <si>
    <t>ТЕКСТИЛ КОМЕНС.Г2№15</t>
  </si>
  <si>
    <t>03.101.21.00</t>
  </si>
  <si>
    <t>Компенсатор  Шлаков бункер</t>
  </si>
  <si>
    <t>SAP 2018855</t>
  </si>
  <si>
    <r>
      <rPr>
        <b/>
        <sz val="11"/>
        <color indexed="8"/>
        <rFont val="Calibri"/>
        <family val="2"/>
        <charset val="204"/>
      </rPr>
      <t>Поз.5 Гъвкаво съединене</t>
    </r>
    <r>
      <rPr>
        <sz val="11"/>
        <color indexed="8"/>
        <rFont val="Calibri"/>
        <family val="2"/>
        <charset val="204"/>
      </rPr>
      <t xml:space="preserve">
Expansion joint Flexgen 2003</t>
    </r>
  </si>
  <si>
    <r>
      <t xml:space="preserve">Поз.6 Изолационна възглавница
</t>
    </r>
    <r>
      <rPr>
        <sz val="11"/>
        <color indexed="8"/>
        <rFont val="Calibri"/>
        <family val="2"/>
        <charset val="204"/>
      </rPr>
      <t>Bolster type 68</t>
    </r>
  </si>
  <si>
    <t>90HFC – MM011</t>
  </si>
  <si>
    <t>SAP 2017365</t>
  </si>
  <si>
    <t>Поз. 5 – Текстилно трислойно уплътнение Expansion joint Fluaflex 30X  или еквивалент</t>
  </si>
  <si>
    <t>10HLA 70 BR 002/04</t>
  </si>
  <si>
    <t>Компенсатор предна стена НГВ 1;2 Надгоривен въздух</t>
  </si>
  <si>
    <t>SAP 2052762</t>
  </si>
  <si>
    <t>Поз. 0015– Гъвкав елемент на компенсатора</t>
  </si>
  <si>
    <t>10HLA 71 BR 004</t>
  </si>
  <si>
    <t>Компенсатор предна стена НГВ 1</t>
  </si>
  <si>
    <t>SAP 2052763</t>
  </si>
  <si>
    <t>Поз. 0030– Гъвкав елемент на компенсатора</t>
  </si>
  <si>
    <t>10HLA 72 BR 004</t>
  </si>
  <si>
    <t>Компенсатор предна стена НГВ 2</t>
  </si>
  <si>
    <t>SAP 2052764</t>
  </si>
  <si>
    <t>Поз. 0032– Гъвкав елемент на компенсатора</t>
  </si>
  <si>
    <t>10HHL48/58/59 BR002</t>
  </si>
  <si>
    <t>SAP 2041968</t>
  </si>
  <si>
    <t xml:space="preserve">Общо </t>
  </si>
  <si>
    <r>
      <t>Компенсатор В</t>
    </r>
    <r>
      <rPr>
        <b/>
        <vertAlign val="subscript"/>
        <sz val="11"/>
        <color indexed="8"/>
        <rFont val="Calibri"/>
        <family val="2"/>
        <charset val="204"/>
      </rPr>
      <t xml:space="preserve">1 </t>
    </r>
    <r>
      <rPr>
        <b/>
        <sz val="11"/>
        <color indexed="8"/>
        <rFont val="Calibri"/>
        <family val="2"/>
        <charset val="204"/>
      </rPr>
      <t>16</t>
    </r>
    <r>
      <rPr>
        <b/>
        <sz val="11"/>
        <color theme="1"/>
        <rFont val="Calibri"/>
        <family val="2"/>
        <charset val="204"/>
        <scheme val="minor"/>
      </rPr>
      <t xml:space="preserve"> </t>
    </r>
  </si>
  <si>
    <t>SAP 2052911</t>
  </si>
  <si>
    <t>SAP 2052912</t>
  </si>
  <si>
    <t>SAP 2052913</t>
  </si>
  <si>
    <t>SAP 2052914</t>
  </si>
  <si>
    <t>SAP 205274</t>
  </si>
  <si>
    <t>SAP 2019254</t>
  </si>
  <si>
    <t>SAP 2052572</t>
  </si>
  <si>
    <t>220.2.</t>
  </si>
  <si>
    <t>2.2. Доставка на Термо платно за гъвкави компенсатори за Въздуховоди .</t>
  </si>
  <si>
    <t>2.1. Доставка на Термо платно за гъвкави компенсатори за ППС , Топла кутия , Газоходи  .</t>
  </si>
  <si>
    <t>2.1.</t>
  </si>
  <si>
    <t>3.1.</t>
  </si>
  <si>
    <t>3.2.</t>
  </si>
  <si>
    <t>4.1.</t>
  </si>
  <si>
    <t>5.1.</t>
  </si>
  <si>
    <t>6.1.</t>
  </si>
  <si>
    <t>7.1.</t>
  </si>
  <si>
    <t>Всеки участник може да представи предложение за една или повече обособени позиции, но задължително за целия обем на всяка обособената позиция.</t>
  </si>
  <si>
    <t>Първа обособена позиция</t>
  </si>
  <si>
    <t>Втора обособена позиция</t>
  </si>
  <si>
    <t>Цена Втора обособена позиция</t>
  </si>
  <si>
    <t>Цена Първа обособена позиция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</si>
</sst>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лв.&quot;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</font>
    <font>
      <b/>
      <sz val="10"/>
      <color theme="1"/>
      <name val="Calibri"/>
      <family val="2"/>
      <charset val="204"/>
    </font>
    <font>
      <b/>
      <sz val="12"/>
      <color theme="1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vertAlign val="subscript"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Fill="1"/>
    <xf numFmtId="0" fontId="6" fillId="0" borderId="0" xfId="0" applyFont="1" applyFill="1" applyAlignment="1">
      <alignment horizontal="center"/>
    </xf>
    <xf numFmtId="0" fontId="5" fillId="0" borderId="1" xfId="0" applyFont="1" applyFill="1" applyBorder="1"/>
    <xf numFmtId="0" fontId="5" fillId="0" borderId="1" xfId="0" applyFont="1" applyBorder="1"/>
    <xf numFmtId="0" fontId="0" fillId="0" borderId="1" xfId="0" applyFont="1" applyFill="1" applyBorder="1"/>
    <xf numFmtId="0" fontId="5" fillId="0" borderId="1" xfId="0" applyFont="1" applyBorder="1" applyAlignment="1">
      <alignment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Border="1"/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0" fillId="0" borderId="1" xfId="0" applyFont="1" applyBorder="1" applyAlignment="1">
      <alignment wrapText="1"/>
    </xf>
    <xf numFmtId="0" fontId="0" fillId="0" borderId="1" xfId="0" applyFont="1" applyFill="1" applyBorder="1" applyAlignment="1"/>
    <xf numFmtId="0" fontId="5" fillId="0" borderId="1" xfId="0" applyFont="1" applyFill="1" applyBorder="1" applyAlignment="1">
      <alignment wrapText="1"/>
    </xf>
    <xf numFmtId="0" fontId="0" fillId="0" borderId="1" xfId="0" applyFont="1" applyFill="1" applyBorder="1" applyAlignment="1">
      <alignment vertical="center"/>
    </xf>
    <xf numFmtId="0" fontId="0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/>
    </xf>
    <xf numFmtId="164" fontId="5" fillId="0" borderId="0" xfId="0" applyNumberFormat="1" applyFont="1"/>
    <xf numFmtId="0" fontId="11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Font="1" applyFill="1" applyBorder="1" applyAlignment="1">
      <alignment horizontal="left"/>
    </xf>
    <xf numFmtId="0" fontId="0" fillId="0" borderId="0" xfId="0" applyProtection="1">
      <protection locked="0"/>
    </xf>
    <xf numFmtId="0" fontId="11" fillId="2" borderId="1" xfId="0" applyFont="1" applyFill="1" applyBorder="1" applyAlignment="1" applyProtection="1">
      <alignment horizontal="center"/>
      <protection locked="0"/>
    </xf>
    <xf numFmtId="0" fontId="2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/>
    </xf>
    <xf numFmtId="16" fontId="0" fillId="0" borderId="1" xfId="0" applyNumberFormat="1" applyFont="1" applyBorder="1" applyAlignment="1">
      <alignment horizontal="right"/>
    </xf>
    <xf numFmtId="49" fontId="0" fillId="0" borderId="1" xfId="0" applyNumberFormat="1" applyFont="1" applyBorder="1" applyAlignment="1">
      <alignment horizontal="right" vertical="center"/>
    </xf>
    <xf numFmtId="0" fontId="0" fillId="0" borderId="1" xfId="0" applyFont="1" applyBorder="1" applyAlignment="1">
      <alignment horizontal="right"/>
    </xf>
    <xf numFmtId="0" fontId="0" fillId="0" borderId="1" xfId="0" applyFont="1" applyBorder="1" applyAlignment="1">
      <alignment horizontal="right" vertical="center"/>
    </xf>
    <xf numFmtId="0" fontId="10" fillId="0" borderId="1" xfId="0" applyFont="1" applyBorder="1" applyAlignment="1">
      <alignment horizontal="right" vertical="center"/>
    </xf>
    <xf numFmtId="16" fontId="0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right"/>
    </xf>
    <xf numFmtId="0" fontId="6" fillId="0" borderId="0" xfId="0" applyFont="1" applyAlignment="1">
      <alignment horizontal="right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0" fillId="0" borderId="0" xfId="0" applyFont="1" applyBorder="1" applyAlignment="1">
      <alignment horizontal="right"/>
    </xf>
    <xf numFmtId="0" fontId="0" fillId="0" borderId="0" xfId="0" applyFont="1" applyFill="1" applyBorder="1" applyAlignment="1">
      <alignment horizontal="left"/>
    </xf>
    <xf numFmtId="0" fontId="0" fillId="0" borderId="0" xfId="0" applyFont="1" applyBorder="1" applyAlignment="1">
      <alignment vertical="center" wrapText="1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Border="1"/>
    <xf numFmtId="0" fontId="4" fillId="0" borderId="0" xfId="0" applyFont="1" applyAlignment="1" applyProtection="1">
      <alignment horizontal="center"/>
      <protection locked="0"/>
    </xf>
    <xf numFmtId="164" fontId="5" fillId="3" borderId="1" xfId="0" applyNumberFormat="1" applyFont="1" applyFill="1" applyBorder="1"/>
    <xf numFmtId="0" fontId="5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0" fontId="4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horizontal="left"/>
    </xf>
    <xf numFmtId="164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164" fontId="6" fillId="3" borderId="1" xfId="0" applyNumberFormat="1" applyFont="1" applyFill="1" applyBorder="1" applyAlignment="1">
      <alignment horizontal="right"/>
    </xf>
    <xf numFmtId="0" fontId="6" fillId="3" borderId="1" xfId="0" applyFont="1" applyFill="1" applyBorder="1" applyAlignment="1">
      <alignment horizontal="right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96717</xdr:colOff>
      <xdr:row>2</xdr:row>
      <xdr:rowOff>220870</xdr:rowOff>
    </xdr:to>
    <xdr:pic>
      <xdr:nvPicPr>
        <xdr:cNvPr id="3" name="Picture 2" descr="LogoME3-BG-center">
          <a:extLst>
            <a:ext uri="{FF2B5EF4-FFF2-40B4-BE49-F238E27FC236}">
              <a16:creationId xmlns:a16="http://schemas.microsoft.com/office/drawing/2014/main" id="{88736992-111B-43F3-ACFA-6A9C520EB6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79630" cy="6184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25"/>
  <sheetViews>
    <sheetView tabSelected="1" topLeftCell="A79" zoomScale="115" zoomScaleNormal="115" workbookViewId="0">
      <selection activeCell="F88" sqref="F88"/>
    </sheetView>
  </sheetViews>
  <sheetFormatPr defaultRowHeight="15.75" x14ac:dyDescent="0.25"/>
  <cols>
    <col min="1" max="1" width="5.5703125" style="36" customWidth="1"/>
    <col min="2" max="2" width="21.42578125" style="1" bestFit="1" customWidth="1"/>
    <col min="3" max="3" width="37.5703125" bestFit="1" customWidth="1"/>
    <col min="4" max="4" width="6.5703125" style="39" customWidth="1"/>
    <col min="5" max="5" width="6.5703125" style="2" customWidth="1"/>
    <col min="6" max="6" width="12.42578125" customWidth="1"/>
    <col min="7" max="7" width="13.85546875" customWidth="1"/>
    <col min="8" max="9" width="8.7109375" style="25"/>
    <col min="258" max="258" width="5.5703125" customWidth="1"/>
    <col min="259" max="259" width="19.85546875" bestFit="1" customWidth="1"/>
    <col min="260" max="260" width="36.7109375" customWidth="1"/>
    <col min="261" max="261" width="6.5703125" customWidth="1"/>
    <col min="262" max="262" width="12.42578125" customWidth="1"/>
    <col min="263" max="263" width="13.85546875" customWidth="1"/>
    <col min="514" max="514" width="5.5703125" customWidth="1"/>
    <col min="515" max="515" width="19.85546875" bestFit="1" customWidth="1"/>
    <col min="516" max="516" width="36.7109375" customWidth="1"/>
    <col min="517" max="517" width="6.5703125" customWidth="1"/>
    <col min="518" max="518" width="12.42578125" customWidth="1"/>
    <col min="519" max="519" width="13.85546875" customWidth="1"/>
    <col min="770" max="770" width="5.5703125" customWidth="1"/>
    <col min="771" max="771" width="19.85546875" bestFit="1" customWidth="1"/>
    <col min="772" max="772" width="36.7109375" customWidth="1"/>
    <col min="773" max="773" width="6.5703125" customWidth="1"/>
    <col min="774" max="774" width="12.42578125" customWidth="1"/>
    <col min="775" max="775" width="13.85546875" customWidth="1"/>
    <col min="1026" max="1026" width="5.5703125" customWidth="1"/>
    <col min="1027" max="1027" width="19.85546875" bestFit="1" customWidth="1"/>
    <col min="1028" max="1028" width="36.7109375" customWidth="1"/>
    <col min="1029" max="1029" width="6.5703125" customWidth="1"/>
    <col min="1030" max="1030" width="12.42578125" customWidth="1"/>
    <col min="1031" max="1031" width="13.85546875" customWidth="1"/>
    <col min="1282" max="1282" width="5.5703125" customWidth="1"/>
    <col min="1283" max="1283" width="19.85546875" bestFit="1" customWidth="1"/>
    <col min="1284" max="1284" width="36.7109375" customWidth="1"/>
    <col min="1285" max="1285" width="6.5703125" customWidth="1"/>
    <col min="1286" max="1286" width="12.42578125" customWidth="1"/>
    <col min="1287" max="1287" width="13.85546875" customWidth="1"/>
    <col min="1538" max="1538" width="5.5703125" customWidth="1"/>
    <col min="1539" max="1539" width="19.85546875" bestFit="1" customWidth="1"/>
    <col min="1540" max="1540" width="36.7109375" customWidth="1"/>
    <col min="1541" max="1541" width="6.5703125" customWidth="1"/>
    <col min="1542" max="1542" width="12.42578125" customWidth="1"/>
    <col min="1543" max="1543" width="13.85546875" customWidth="1"/>
    <col min="1794" max="1794" width="5.5703125" customWidth="1"/>
    <col min="1795" max="1795" width="19.85546875" bestFit="1" customWidth="1"/>
    <col min="1796" max="1796" width="36.7109375" customWidth="1"/>
    <col min="1797" max="1797" width="6.5703125" customWidth="1"/>
    <col min="1798" max="1798" width="12.42578125" customWidth="1"/>
    <col min="1799" max="1799" width="13.85546875" customWidth="1"/>
    <col min="2050" max="2050" width="5.5703125" customWidth="1"/>
    <col min="2051" max="2051" width="19.85546875" bestFit="1" customWidth="1"/>
    <col min="2052" max="2052" width="36.7109375" customWidth="1"/>
    <col min="2053" max="2053" width="6.5703125" customWidth="1"/>
    <col min="2054" max="2054" width="12.42578125" customWidth="1"/>
    <col min="2055" max="2055" width="13.85546875" customWidth="1"/>
    <col min="2306" max="2306" width="5.5703125" customWidth="1"/>
    <col min="2307" max="2307" width="19.85546875" bestFit="1" customWidth="1"/>
    <col min="2308" max="2308" width="36.7109375" customWidth="1"/>
    <col min="2309" max="2309" width="6.5703125" customWidth="1"/>
    <col min="2310" max="2310" width="12.42578125" customWidth="1"/>
    <col min="2311" max="2311" width="13.85546875" customWidth="1"/>
    <col min="2562" max="2562" width="5.5703125" customWidth="1"/>
    <col min="2563" max="2563" width="19.85546875" bestFit="1" customWidth="1"/>
    <col min="2564" max="2564" width="36.7109375" customWidth="1"/>
    <col min="2565" max="2565" width="6.5703125" customWidth="1"/>
    <col min="2566" max="2566" width="12.42578125" customWidth="1"/>
    <col min="2567" max="2567" width="13.85546875" customWidth="1"/>
    <col min="2818" max="2818" width="5.5703125" customWidth="1"/>
    <col min="2819" max="2819" width="19.85546875" bestFit="1" customWidth="1"/>
    <col min="2820" max="2820" width="36.7109375" customWidth="1"/>
    <col min="2821" max="2821" width="6.5703125" customWidth="1"/>
    <col min="2822" max="2822" width="12.42578125" customWidth="1"/>
    <col min="2823" max="2823" width="13.85546875" customWidth="1"/>
    <col min="3074" max="3074" width="5.5703125" customWidth="1"/>
    <col min="3075" max="3075" width="19.85546875" bestFit="1" customWidth="1"/>
    <col min="3076" max="3076" width="36.7109375" customWidth="1"/>
    <col min="3077" max="3077" width="6.5703125" customWidth="1"/>
    <col min="3078" max="3078" width="12.42578125" customWidth="1"/>
    <col min="3079" max="3079" width="13.85546875" customWidth="1"/>
    <col min="3330" max="3330" width="5.5703125" customWidth="1"/>
    <col min="3331" max="3331" width="19.85546875" bestFit="1" customWidth="1"/>
    <col min="3332" max="3332" width="36.7109375" customWidth="1"/>
    <col min="3333" max="3333" width="6.5703125" customWidth="1"/>
    <col min="3334" max="3334" width="12.42578125" customWidth="1"/>
    <col min="3335" max="3335" width="13.85546875" customWidth="1"/>
    <col min="3586" max="3586" width="5.5703125" customWidth="1"/>
    <col min="3587" max="3587" width="19.85546875" bestFit="1" customWidth="1"/>
    <col min="3588" max="3588" width="36.7109375" customWidth="1"/>
    <col min="3589" max="3589" width="6.5703125" customWidth="1"/>
    <col min="3590" max="3590" width="12.42578125" customWidth="1"/>
    <col min="3591" max="3591" width="13.85546875" customWidth="1"/>
    <col min="3842" max="3842" width="5.5703125" customWidth="1"/>
    <col min="3843" max="3843" width="19.85546875" bestFit="1" customWidth="1"/>
    <col min="3844" max="3844" width="36.7109375" customWidth="1"/>
    <col min="3845" max="3845" width="6.5703125" customWidth="1"/>
    <col min="3846" max="3846" width="12.42578125" customWidth="1"/>
    <col min="3847" max="3847" width="13.85546875" customWidth="1"/>
    <col min="4098" max="4098" width="5.5703125" customWidth="1"/>
    <col min="4099" max="4099" width="19.85546875" bestFit="1" customWidth="1"/>
    <col min="4100" max="4100" width="36.7109375" customWidth="1"/>
    <col min="4101" max="4101" width="6.5703125" customWidth="1"/>
    <col min="4102" max="4102" width="12.42578125" customWidth="1"/>
    <col min="4103" max="4103" width="13.85546875" customWidth="1"/>
    <col min="4354" max="4354" width="5.5703125" customWidth="1"/>
    <col min="4355" max="4355" width="19.85546875" bestFit="1" customWidth="1"/>
    <col min="4356" max="4356" width="36.7109375" customWidth="1"/>
    <col min="4357" max="4357" width="6.5703125" customWidth="1"/>
    <col min="4358" max="4358" width="12.42578125" customWidth="1"/>
    <col min="4359" max="4359" width="13.85546875" customWidth="1"/>
    <col min="4610" max="4610" width="5.5703125" customWidth="1"/>
    <col min="4611" max="4611" width="19.85546875" bestFit="1" customWidth="1"/>
    <col min="4612" max="4612" width="36.7109375" customWidth="1"/>
    <col min="4613" max="4613" width="6.5703125" customWidth="1"/>
    <col min="4614" max="4614" width="12.42578125" customWidth="1"/>
    <col min="4615" max="4615" width="13.85546875" customWidth="1"/>
    <col min="4866" max="4866" width="5.5703125" customWidth="1"/>
    <col min="4867" max="4867" width="19.85546875" bestFit="1" customWidth="1"/>
    <col min="4868" max="4868" width="36.7109375" customWidth="1"/>
    <col min="4869" max="4869" width="6.5703125" customWidth="1"/>
    <col min="4870" max="4870" width="12.42578125" customWidth="1"/>
    <col min="4871" max="4871" width="13.85546875" customWidth="1"/>
    <col min="5122" max="5122" width="5.5703125" customWidth="1"/>
    <col min="5123" max="5123" width="19.85546875" bestFit="1" customWidth="1"/>
    <col min="5124" max="5124" width="36.7109375" customWidth="1"/>
    <col min="5125" max="5125" width="6.5703125" customWidth="1"/>
    <col min="5126" max="5126" width="12.42578125" customWidth="1"/>
    <col min="5127" max="5127" width="13.85546875" customWidth="1"/>
    <col min="5378" max="5378" width="5.5703125" customWidth="1"/>
    <col min="5379" max="5379" width="19.85546875" bestFit="1" customWidth="1"/>
    <col min="5380" max="5380" width="36.7109375" customWidth="1"/>
    <col min="5381" max="5381" width="6.5703125" customWidth="1"/>
    <col min="5382" max="5382" width="12.42578125" customWidth="1"/>
    <col min="5383" max="5383" width="13.85546875" customWidth="1"/>
    <col min="5634" max="5634" width="5.5703125" customWidth="1"/>
    <col min="5635" max="5635" width="19.85546875" bestFit="1" customWidth="1"/>
    <col min="5636" max="5636" width="36.7109375" customWidth="1"/>
    <col min="5637" max="5637" width="6.5703125" customWidth="1"/>
    <col min="5638" max="5638" width="12.42578125" customWidth="1"/>
    <col min="5639" max="5639" width="13.85546875" customWidth="1"/>
    <col min="5890" max="5890" width="5.5703125" customWidth="1"/>
    <col min="5891" max="5891" width="19.85546875" bestFit="1" customWidth="1"/>
    <col min="5892" max="5892" width="36.7109375" customWidth="1"/>
    <col min="5893" max="5893" width="6.5703125" customWidth="1"/>
    <col min="5894" max="5894" width="12.42578125" customWidth="1"/>
    <col min="5895" max="5895" width="13.85546875" customWidth="1"/>
    <col min="6146" max="6146" width="5.5703125" customWidth="1"/>
    <col min="6147" max="6147" width="19.85546875" bestFit="1" customWidth="1"/>
    <col min="6148" max="6148" width="36.7109375" customWidth="1"/>
    <col min="6149" max="6149" width="6.5703125" customWidth="1"/>
    <col min="6150" max="6150" width="12.42578125" customWidth="1"/>
    <col min="6151" max="6151" width="13.85546875" customWidth="1"/>
    <col min="6402" max="6402" width="5.5703125" customWidth="1"/>
    <col min="6403" max="6403" width="19.85546875" bestFit="1" customWidth="1"/>
    <col min="6404" max="6404" width="36.7109375" customWidth="1"/>
    <col min="6405" max="6405" width="6.5703125" customWidth="1"/>
    <col min="6406" max="6406" width="12.42578125" customWidth="1"/>
    <col min="6407" max="6407" width="13.85546875" customWidth="1"/>
    <col min="6658" max="6658" width="5.5703125" customWidth="1"/>
    <col min="6659" max="6659" width="19.85546875" bestFit="1" customWidth="1"/>
    <col min="6660" max="6660" width="36.7109375" customWidth="1"/>
    <col min="6661" max="6661" width="6.5703125" customWidth="1"/>
    <col min="6662" max="6662" width="12.42578125" customWidth="1"/>
    <col min="6663" max="6663" width="13.85546875" customWidth="1"/>
    <col min="6914" max="6914" width="5.5703125" customWidth="1"/>
    <col min="6915" max="6915" width="19.85546875" bestFit="1" customWidth="1"/>
    <col min="6916" max="6916" width="36.7109375" customWidth="1"/>
    <col min="6917" max="6917" width="6.5703125" customWidth="1"/>
    <col min="6918" max="6918" width="12.42578125" customWidth="1"/>
    <col min="6919" max="6919" width="13.85546875" customWidth="1"/>
    <col min="7170" max="7170" width="5.5703125" customWidth="1"/>
    <col min="7171" max="7171" width="19.85546875" bestFit="1" customWidth="1"/>
    <col min="7172" max="7172" width="36.7109375" customWidth="1"/>
    <col min="7173" max="7173" width="6.5703125" customWidth="1"/>
    <col min="7174" max="7174" width="12.42578125" customWidth="1"/>
    <col min="7175" max="7175" width="13.85546875" customWidth="1"/>
    <col min="7426" max="7426" width="5.5703125" customWidth="1"/>
    <col min="7427" max="7427" width="19.85546875" bestFit="1" customWidth="1"/>
    <col min="7428" max="7428" width="36.7109375" customWidth="1"/>
    <col min="7429" max="7429" width="6.5703125" customWidth="1"/>
    <col min="7430" max="7430" width="12.42578125" customWidth="1"/>
    <col min="7431" max="7431" width="13.85546875" customWidth="1"/>
    <col min="7682" max="7682" width="5.5703125" customWidth="1"/>
    <col min="7683" max="7683" width="19.85546875" bestFit="1" customWidth="1"/>
    <col min="7684" max="7684" width="36.7109375" customWidth="1"/>
    <col min="7685" max="7685" width="6.5703125" customWidth="1"/>
    <col min="7686" max="7686" width="12.42578125" customWidth="1"/>
    <col min="7687" max="7687" width="13.85546875" customWidth="1"/>
    <col min="7938" max="7938" width="5.5703125" customWidth="1"/>
    <col min="7939" max="7939" width="19.85546875" bestFit="1" customWidth="1"/>
    <col min="7940" max="7940" width="36.7109375" customWidth="1"/>
    <col min="7941" max="7941" width="6.5703125" customWidth="1"/>
    <col min="7942" max="7942" width="12.42578125" customWidth="1"/>
    <col min="7943" max="7943" width="13.85546875" customWidth="1"/>
    <col min="8194" max="8194" width="5.5703125" customWidth="1"/>
    <col min="8195" max="8195" width="19.85546875" bestFit="1" customWidth="1"/>
    <col min="8196" max="8196" width="36.7109375" customWidth="1"/>
    <col min="8197" max="8197" width="6.5703125" customWidth="1"/>
    <col min="8198" max="8198" width="12.42578125" customWidth="1"/>
    <col min="8199" max="8199" width="13.85546875" customWidth="1"/>
    <col min="8450" max="8450" width="5.5703125" customWidth="1"/>
    <col min="8451" max="8451" width="19.85546875" bestFit="1" customWidth="1"/>
    <col min="8452" max="8452" width="36.7109375" customWidth="1"/>
    <col min="8453" max="8453" width="6.5703125" customWidth="1"/>
    <col min="8454" max="8454" width="12.42578125" customWidth="1"/>
    <col min="8455" max="8455" width="13.85546875" customWidth="1"/>
    <col min="8706" max="8706" width="5.5703125" customWidth="1"/>
    <col min="8707" max="8707" width="19.85546875" bestFit="1" customWidth="1"/>
    <col min="8708" max="8708" width="36.7109375" customWidth="1"/>
    <col min="8709" max="8709" width="6.5703125" customWidth="1"/>
    <col min="8710" max="8710" width="12.42578125" customWidth="1"/>
    <col min="8711" max="8711" width="13.85546875" customWidth="1"/>
    <col min="8962" max="8962" width="5.5703125" customWidth="1"/>
    <col min="8963" max="8963" width="19.85546875" bestFit="1" customWidth="1"/>
    <col min="8964" max="8964" width="36.7109375" customWidth="1"/>
    <col min="8965" max="8965" width="6.5703125" customWidth="1"/>
    <col min="8966" max="8966" width="12.42578125" customWidth="1"/>
    <col min="8967" max="8967" width="13.85546875" customWidth="1"/>
    <col min="9218" max="9218" width="5.5703125" customWidth="1"/>
    <col min="9219" max="9219" width="19.85546875" bestFit="1" customWidth="1"/>
    <col min="9220" max="9220" width="36.7109375" customWidth="1"/>
    <col min="9221" max="9221" width="6.5703125" customWidth="1"/>
    <col min="9222" max="9222" width="12.42578125" customWidth="1"/>
    <col min="9223" max="9223" width="13.85546875" customWidth="1"/>
    <col min="9474" max="9474" width="5.5703125" customWidth="1"/>
    <col min="9475" max="9475" width="19.85546875" bestFit="1" customWidth="1"/>
    <col min="9476" max="9476" width="36.7109375" customWidth="1"/>
    <col min="9477" max="9477" width="6.5703125" customWidth="1"/>
    <col min="9478" max="9478" width="12.42578125" customWidth="1"/>
    <col min="9479" max="9479" width="13.85546875" customWidth="1"/>
    <col min="9730" max="9730" width="5.5703125" customWidth="1"/>
    <col min="9731" max="9731" width="19.85546875" bestFit="1" customWidth="1"/>
    <col min="9732" max="9732" width="36.7109375" customWidth="1"/>
    <col min="9733" max="9733" width="6.5703125" customWidth="1"/>
    <col min="9734" max="9734" width="12.42578125" customWidth="1"/>
    <col min="9735" max="9735" width="13.85546875" customWidth="1"/>
    <col min="9986" max="9986" width="5.5703125" customWidth="1"/>
    <col min="9987" max="9987" width="19.85546875" bestFit="1" customWidth="1"/>
    <col min="9988" max="9988" width="36.7109375" customWidth="1"/>
    <col min="9989" max="9989" width="6.5703125" customWidth="1"/>
    <col min="9990" max="9990" width="12.42578125" customWidth="1"/>
    <col min="9991" max="9991" width="13.85546875" customWidth="1"/>
    <col min="10242" max="10242" width="5.5703125" customWidth="1"/>
    <col min="10243" max="10243" width="19.85546875" bestFit="1" customWidth="1"/>
    <col min="10244" max="10244" width="36.7109375" customWidth="1"/>
    <col min="10245" max="10245" width="6.5703125" customWidth="1"/>
    <col min="10246" max="10246" width="12.42578125" customWidth="1"/>
    <col min="10247" max="10247" width="13.85546875" customWidth="1"/>
    <col min="10498" max="10498" width="5.5703125" customWidth="1"/>
    <col min="10499" max="10499" width="19.85546875" bestFit="1" customWidth="1"/>
    <col min="10500" max="10500" width="36.7109375" customWidth="1"/>
    <col min="10501" max="10501" width="6.5703125" customWidth="1"/>
    <col min="10502" max="10502" width="12.42578125" customWidth="1"/>
    <col min="10503" max="10503" width="13.85546875" customWidth="1"/>
    <col min="10754" max="10754" width="5.5703125" customWidth="1"/>
    <col min="10755" max="10755" width="19.85546875" bestFit="1" customWidth="1"/>
    <col min="10756" max="10756" width="36.7109375" customWidth="1"/>
    <col min="10757" max="10757" width="6.5703125" customWidth="1"/>
    <col min="10758" max="10758" width="12.42578125" customWidth="1"/>
    <col min="10759" max="10759" width="13.85546875" customWidth="1"/>
    <col min="11010" max="11010" width="5.5703125" customWidth="1"/>
    <col min="11011" max="11011" width="19.85546875" bestFit="1" customWidth="1"/>
    <col min="11012" max="11012" width="36.7109375" customWidth="1"/>
    <col min="11013" max="11013" width="6.5703125" customWidth="1"/>
    <col min="11014" max="11014" width="12.42578125" customWidth="1"/>
    <col min="11015" max="11015" width="13.85546875" customWidth="1"/>
    <col min="11266" max="11266" width="5.5703125" customWidth="1"/>
    <col min="11267" max="11267" width="19.85546875" bestFit="1" customWidth="1"/>
    <col min="11268" max="11268" width="36.7109375" customWidth="1"/>
    <col min="11269" max="11269" width="6.5703125" customWidth="1"/>
    <col min="11270" max="11270" width="12.42578125" customWidth="1"/>
    <col min="11271" max="11271" width="13.85546875" customWidth="1"/>
    <col min="11522" max="11522" width="5.5703125" customWidth="1"/>
    <col min="11523" max="11523" width="19.85546875" bestFit="1" customWidth="1"/>
    <col min="11524" max="11524" width="36.7109375" customWidth="1"/>
    <col min="11525" max="11525" width="6.5703125" customWidth="1"/>
    <col min="11526" max="11526" width="12.42578125" customWidth="1"/>
    <col min="11527" max="11527" width="13.85546875" customWidth="1"/>
    <col min="11778" max="11778" width="5.5703125" customWidth="1"/>
    <col min="11779" max="11779" width="19.85546875" bestFit="1" customWidth="1"/>
    <col min="11780" max="11780" width="36.7109375" customWidth="1"/>
    <col min="11781" max="11781" width="6.5703125" customWidth="1"/>
    <col min="11782" max="11782" width="12.42578125" customWidth="1"/>
    <col min="11783" max="11783" width="13.85546875" customWidth="1"/>
    <col min="12034" max="12034" width="5.5703125" customWidth="1"/>
    <col min="12035" max="12035" width="19.85546875" bestFit="1" customWidth="1"/>
    <col min="12036" max="12036" width="36.7109375" customWidth="1"/>
    <col min="12037" max="12037" width="6.5703125" customWidth="1"/>
    <col min="12038" max="12038" width="12.42578125" customWidth="1"/>
    <col min="12039" max="12039" width="13.85546875" customWidth="1"/>
    <col min="12290" max="12290" width="5.5703125" customWidth="1"/>
    <col min="12291" max="12291" width="19.85546875" bestFit="1" customWidth="1"/>
    <col min="12292" max="12292" width="36.7109375" customWidth="1"/>
    <col min="12293" max="12293" width="6.5703125" customWidth="1"/>
    <col min="12294" max="12294" width="12.42578125" customWidth="1"/>
    <col min="12295" max="12295" width="13.85546875" customWidth="1"/>
    <col min="12546" max="12546" width="5.5703125" customWidth="1"/>
    <col min="12547" max="12547" width="19.85546875" bestFit="1" customWidth="1"/>
    <col min="12548" max="12548" width="36.7109375" customWidth="1"/>
    <col min="12549" max="12549" width="6.5703125" customWidth="1"/>
    <col min="12550" max="12550" width="12.42578125" customWidth="1"/>
    <col min="12551" max="12551" width="13.85546875" customWidth="1"/>
    <col min="12802" max="12802" width="5.5703125" customWidth="1"/>
    <col min="12803" max="12803" width="19.85546875" bestFit="1" customWidth="1"/>
    <col min="12804" max="12804" width="36.7109375" customWidth="1"/>
    <col min="12805" max="12805" width="6.5703125" customWidth="1"/>
    <col min="12806" max="12806" width="12.42578125" customWidth="1"/>
    <col min="12807" max="12807" width="13.85546875" customWidth="1"/>
    <col min="13058" max="13058" width="5.5703125" customWidth="1"/>
    <col min="13059" max="13059" width="19.85546875" bestFit="1" customWidth="1"/>
    <col min="13060" max="13060" width="36.7109375" customWidth="1"/>
    <col min="13061" max="13061" width="6.5703125" customWidth="1"/>
    <col min="13062" max="13062" width="12.42578125" customWidth="1"/>
    <col min="13063" max="13063" width="13.85546875" customWidth="1"/>
    <col min="13314" max="13314" width="5.5703125" customWidth="1"/>
    <col min="13315" max="13315" width="19.85546875" bestFit="1" customWidth="1"/>
    <col min="13316" max="13316" width="36.7109375" customWidth="1"/>
    <col min="13317" max="13317" width="6.5703125" customWidth="1"/>
    <col min="13318" max="13318" width="12.42578125" customWidth="1"/>
    <col min="13319" max="13319" width="13.85546875" customWidth="1"/>
    <col min="13570" max="13570" width="5.5703125" customWidth="1"/>
    <col min="13571" max="13571" width="19.85546875" bestFit="1" customWidth="1"/>
    <col min="13572" max="13572" width="36.7109375" customWidth="1"/>
    <col min="13573" max="13573" width="6.5703125" customWidth="1"/>
    <col min="13574" max="13574" width="12.42578125" customWidth="1"/>
    <col min="13575" max="13575" width="13.85546875" customWidth="1"/>
    <col min="13826" max="13826" width="5.5703125" customWidth="1"/>
    <col min="13827" max="13827" width="19.85546875" bestFit="1" customWidth="1"/>
    <col min="13828" max="13828" width="36.7109375" customWidth="1"/>
    <col min="13829" max="13829" width="6.5703125" customWidth="1"/>
    <col min="13830" max="13830" width="12.42578125" customWidth="1"/>
    <col min="13831" max="13831" width="13.85546875" customWidth="1"/>
    <col min="14082" max="14082" width="5.5703125" customWidth="1"/>
    <col min="14083" max="14083" width="19.85546875" bestFit="1" customWidth="1"/>
    <col min="14084" max="14084" width="36.7109375" customWidth="1"/>
    <col min="14085" max="14085" width="6.5703125" customWidth="1"/>
    <col min="14086" max="14086" width="12.42578125" customWidth="1"/>
    <col min="14087" max="14087" width="13.85546875" customWidth="1"/>
    <col min="14338" max="14338" width="5.5703125" customWidth="1"/>
    <col min="14339" max="14339" width="19.85546875" bestFit="1" customWidth="1"/>
    <col min="14340" max="14340" width="36.7109375" customWidth="1"/>
    <col min="14341" max="14341" width="6.5703125" customWidth="1"/>
    <col min="14342" max="14342" width="12.42578125" customWidth="1"/>
    <col min="14343" max="14343" width="13.85546875" customWidth="1"/>
    <col min="14594" max="14594" width="5.5703125" customWidth="1"/>
    <col min="14595" max="14595" width="19.85546875" bestFit="1" customWidth="1"/>
    <col min="14596" max="14596" width="36.7109375" customWidth="1"/>
    <col min="14597" max="14597" width="6.5703125" customWidth="1"/>
    <col min="14598" max="14598" width="12.42578125" customWidth="1"/>
    <col min="14599" max="14599" width="13.85546875" customWidth="1"/>
    <col min="14850" max="14850" width="5.5703125" customWidth="1"/>
    <col min="14851" max="14851" width="19.85546875" bestFit="1" customWidth="1"/>
    <col min="14852" max="14852" width="36.7109375" customWidth="1"/>
    <col min="14853" max="14853" width="6.5703125" customWidth="1"/>
    <col min="14854" max="14854" width="12.42578125" customWidth="1"/>
    <col min="14855" max="14855" width="13.85546875" customWidth="1"/>
    <col min="15106" max="15106" width="5.5703125" customWidth="1"/>
    <col min="15107" max="15107" width="19.85546875" bestFit="1" customWidth="1"/>
    <col min="15108" max="15108" width="36.7109375" customWidth="1"/>
    <col min="15109" max="15109" width="6.5703125" customWidth="1"/>
    <col min="15110" max="15110" width="12.42578125" customWidth="1"/>
    <col min="15111" max="15111" width="13.85546875" customWidth="1"/>
    <col min="15362" max="15362" width="5.5703125" customWidth="1"/>
    <col min="15363" max="15363" width="19.85546875" bestFit="1" customWidth="1"/>
    <col min="15364" max="15364" width="36.7109375" customWidth="1"/>
    <col min="15365" max="15365" width="6.5703125" customWidth="1"/>
    <col min="15366" max="15366" width="12.42578125" customWidth="1"/>
    <col min="15367" max="15367" width="13.85546875" customWidth="1"/>
    <col min="15618" max="15618" width="5.5703125" customWidth="1"/>
    <col min="15619" max="15619" width="19.85546875" bestFit="1" customWidth="1"/>
    <col min="15620" max="15620" width="36.7109375" customWidth="1"/>
    <col min="15621" max="15621" width="6.5703125" customWidth="1"/>
    <col min="15622" max="15622" width="12.42578125" customWidth="1"/>
    <col min="15623" max="15623" width="13.85546875" customWidth="1"/>
    <col min="15874" max="15874" width="5.5703125" customWidth="1"/>
    <col min="15875" max="15875" width="19.85546875" bestFit="1" customWidth="1"/>
    <col min="15876" max="15876" width="36.7109375" customWidth="1"/>
    <col min="15877" max="15877" width="6.5703125" customWidth="1"/>
    <col min="15878" max="15878" width="12.42578125" customWidth="1"/>
    <col min="15879" max="15879" width="13.85546875" customWidth="1"/>
    <col min="16130" max="16130" width="5.5703125" customWidth="1"/>
    <col min="16131" max="16131" width="19.85546875" bestFit="1" customWidth="1"/>
    <col min="16132" max="16132" width="36.7109375" customWidth="1"/>
    <col min="16133" max="16133" width="6.5703125" customWidth="1"/>
    <col min="16134" max="16134" width="12.42578125" customWidth="1"/>
    <col min="16135" max="16135" width="13.85546875" customWidth="1"/>
  </cols>
  <sheetData>
    <row r="1" spans="1:10" s="25" customFormat="1" x14ac:dyDescent="0.25">
      <c r="A1" s="51" t="s">
        <v>12</v>
      </c>
      <c r="B1" s="51"/>
      <c r="C1" s="51"/>
      <c r="D1" s="51"/>
      <c r="E1" s="51"/>
      <c r="F1" s="51"/>
      <c r="G1" s="51"/>
    </row>
    <row r="2" spans="1:10" s="25" customFormat="1" x14ac:dyDescent="0.25">
      <c r="A2" s="52" t="s">
        <v>13</v>
      </c>
      <c r="B2" s="52"/>
      <c r="C2" s="52"/>
      <c r="D2" s="52"/>
      <c r="E2" s="52"/>
      <c r="F2" s="52"/>
      <c r="G2" s="52"/>
    </row>
    <row r="3" spans="1:10" s="25" customFormat="1" ht="20.45" customHeight="1" x14ac:dyDescent="0.25">
      <c r="A3" s="46"/>
      <c r="B3" s="46"/>
      <c r="C3" s="46"/>
      <c r="D3" s="46"/>
      <c r="E3" s="46"/>
      <c r="F3" s="46"/>
      <c r="G3" s="46"/>
    </row>
    <row r="4" spans="1:10" s="25" customFormat="1" ht="23.25" customHeight="1" x14ac:dyDescent="0.25">
      <c r="A4" s="50"/>
      <c r="B4" s="50" t="s">
        <v>179</v>
      </c>
      <c r="C4" s="50"/>
      <c r="D4" s="50"/>
      <c r="E4" s="50"/>
      <c r="F4" s="50"/>
      <c r="G4" s="50"/>
    </row>
    <row r="5" spans="1:10" x14ac:dyDescent="0.25">
      <c r="A5" s="53" t="s">
        <v>170</v>
      </c>
      <c r="B5" s="53"/>
      <c r="C5" s="53"/>
      <c r="D5" s="53"/>
      <c r="E5" s="53"/>
      <c r="F5" s="53"/>
      <c r="G5" s="53"/>
    </row>
    <row r="6" spans="1:10" ht="15" x14ac:dyDescent="0.25">
      <c r="A6" s="27" t="s">
        <v>0</v>
      </c>
      <c r="B6" s="21" t="s">
        <v>1</v>
      </c>
      <c r="C6" s="22" t="s">
        <v>2</v>
      </c>
      <c r="D6" s="37" t="s">
        <v>3</v>
      </c>
      <c r="E6" s="22" t="s">
        <v>4</v>
      </c>
      <c r="F6" s="22" t="s">
        <v>5</v>
      </c>
      <c r="G6" s="22" t="s">
        <v>6</v>
      </c>
    </row>
    <row r="7" spans="1:10" ht="15" x14ac:dyDescent="0.25">
      <c r="A7" s="28">
        <v>1</v>
      </c>
      <c r="B7" s="3" t="s">
        <v>14</v>
      </c>
      <c r="C7" s="4" t="s">
        <v>15</v>
      </c>
      <c r="D7" s="14">
        <v>6</v>
      </c>
      <c r="E7" s="38" t="s">
        <v>7</v>
      </c>
      <c r="F7" s="26"/>
      <c r="G7" s="23">
        <f>D7*F7</f>
        <v>0</v>
      </c>
    </row>
    <row r="8" spans="1:10" ht="45" x14ac:dyDescent="0.25">
      <c r="A8" s="29" t="s">
        <v>11</v>
      </c>
      <c r="B8" s="5" t="s">
        <v>16</v>
      </c>
      <c r="C8" s="6" t="s">
        <v>17</v>
      </c>
      <c r="D8" s="14"/>
      <c r="E8" s="7"/>
      <c r="F8" s="7"/>
      <c r="G8" s="23"/>
      <c r="I8" s="25" t="s">
        <v>32</v>
      </c>
    </row>
    <row r="9" spans="1:10" ht="30" x14ac:dyDescent="0.25">
      <c r="A9" s="28">
        <v>2</v>
      </c>
      <c r="B9" s="3" t="s">
        <v>18</v>
      </c>
      <c r="C9" s="6" t="s">
        <v>19</v>
      </c>
      <c r="D9" s="14">
        <v>5</v>
      </c>
      <c r="E9" s="38" t="s">
        <v>7</v>
      </c>
      <c r="F9" s="26"/>
      <c r="G9" s="23">
        <f>D9*F9</f>
        <v>0</v>
      </c>
    </row>
    <row r="10" spans="1:10" ht="42" customHeight="1" x14ac:dyDescent="0.25">
      <c r="A10" s="30" t="s">
        <v>20</v>
      </c>
      <c r="B10" s="5" t="s">
        <v>21</v>
      </c>
      <c r="C10" s="9" t="s">
        <v>22</v>
      </c>
      <c r="D10" s="14"/>
      <c r="E10" s="7"/>
      <c r="F10" s="7"/>
      <c r="G10" s="23"/>
    </row>
    <row r="11" spans="1:10" ht="18.75" customHeight="1" x14ac:dyDescent="0.25">
      <c r="A11" s="31"/>
      <c r="B11" s="5"/>
      <c r="C11" s="8" t="s">
        <v>23</v>
      </c>
      <c r="D11" s="14"/>
      <c r="E11" s="7"/>
      <c r="F11" s="7"/>
      <c r="G11" s="23"/>
    </row>
    <row r="12" spans="1:10" ht="30" x14ac:dyDescent="0.25">
      <c r="A12" s="30" t="s">
        <v>24</v>
      </c>
      <c r="B12" s="5"/>
      <c r="C12" s="10" t="s">
        <v>25</v>
      </c>
      <c r="D12" s="14"/>
      <c r="E12" s="7"/>
      <c r="F12" s="7"/>
      <c r="G12" s="23"/>
    </row>
    <row r="13" spans="1:10" ht="15" x14ac:dyDescent="0.25">
      <c r="A13" s="28">
        <v>3</v>
      </c>
      <c r="B13" s="3" t="s">
        <v>26</v>
      </c>
      <c r="C13" s="4" t="s">
        <v>27</v>
      </c>
      <c r="D13" s="14">
        <v>20</v>
      </c>
      <c r="E13" s="38" t="s">
        <v>7</v>
      </c>
      <c r="F13" s="26"/>
      <c r="G13" s="23">
        <f>D13*F13</f>
        <v>0</v>
      </c>
    </row>
    <row r="14" spans="1:10" ht="30" x14ac:dyDescent="0.25">
      <c r="A14" s="30" t="s">
        <v>28</v>
      </c>
      <c r="B14" s="5" t="s">
        <v>29</v>
      </c>
      <c r="C14" s="11" t="s">
        <v>30</v>
      </c>
      <c r="D14" s="14"/>
      <c r="E14" s="7"/>
      <c r="F14" s="7"/>
      <c r="G14" s="23"/>
    </row>
    <row r="15" spans="1:10" ht="15" x14ac:dyDescent="0.25">
      <c r="A15" s="31"/>
      <c r="B15" s="5"/>
      <c r="C15" s="8" t="s">
        <v>31</v>
      </c>
      <c r="D15" s="14"/>
      <c r="E15" s="7"/>
      <c r="F15" s="7"/>
      <c r="G15" s="23"/>
      <c r="J15" t="s">
        <v>32</v>
      </c>
    </row>
    <row r="16" spans="1:10" ht="15" x14ac:dyDescent="0.25">
      <c r="A16" s="30" t="s">
        <v>32</v>
      </c>
      <c r="B16" s="5"/>
      <c r="C16" s="8" t="s">
        <v>31</v>
      </c>
      <c r="D16" s="14"/>
      <c r="E16" s="7"/>
      <c r="F16" s="7"/>
      <c r="G16" s="23"/>
    </row>
    <row r="17" spans="1:7" ht="30" x14ac:dyDescent="0.25">
      <c r="A17" s="30" t="s">
        <v>33</v>
      </c>
      <c r="B17" s="5"/>
      <c r="C17" s="6" t="s">
        <v>34</v>
      </c>
      <c r="D17" s="14"/>
      <c r="E17" s="7"/>
      <c r="F17" s="7"/>
      <c r="G17" s="23"/>
    </row>
    <row r="18" spans="1:7" ht="15" x14ac:dyDescent="0.25">
      <c r="A18" s="31"/>
      <c r="B18" s="5"/>
      <c r="C18" s="8" t="s">
        <v>31</v>
      </c>
      <c r="D18" s="14"/>
      <c r="E18" s="7"/>
      <c r="F18" s="7"/>
      <c r="G18" s="23"/>
    </row>
    <row r="19" spans="1:7" ht="15" x14ac:dyDescent="0.25">
      <c r="A19" s="28">
        <v>4</v>
      </c>
      <c r="B19" s="3" t="s">
        <v>35</v>
      </c>
      <c r="C19" s="4" t="s">
        <v>36</v>
      </c>
      <c r="D19" s="14">
        <v>20</v>
      </c>
      <c r="E19" s="38" t="s">
        <v>7</v>
      </c>
      <c r="F19" s="26"/>
      <c r="G19" s="23">
        <f>D19*F19</f>
        <v>0</v>
      </c>
    </row>
    <row r="20" spans="1:7" ht="30" x14ac:dyDescent="0.25">
      <c r="A20" s="30" t="s">
        <v>37</v>
      </c>
      <c r="B20" s="5" t="s">
        <v>38</v>
      </c>
      <c r="C20" s="9" t="s">
        <v>39</v>
      </c>
      <c r="D20" s="14"/>
      <c r="E20" s="7"/>
      <c r="F20" s="7"/>
      <c r="G20" s="23"/>
    </row>
    <row r="21" spans="1:7" ht="15" x14ac:dyDescent="0.25">
      <c r="A21" s="31"/>
      <c r="B21" s="5"/>
      <c r="C21" s="8" t="s">
        <v>31</v>
      </c>
      <c r="D21" s="14"/>
      <c r="E21" s="7"/>
      <c r="F21" s="7"/>
      <c r="G21" s="23"/>
    </row>
    <row r="22" spans="1:7" ht="15" x14ac:dyDescent="0.25">
      <c r="A22" s="31"/>
      <c r="B22" s="5"/>
      <c r="C22" s="8" t="s">
        <v>31</v>
      </c>
      <c r="D22" s="14"/>
      <c r="E22" s="7"/>
      <c r="F22" s="7"/>
      <c r="G22" s="23"/>
    </row>
    <row r="23" spans="1:7" ht="30" x14ac:dyDescent="0.25">
      <c r="A23" s="30" t="s">
        <v>40</v>
      </c>
      <c r="B23" s="5"/>
      <c r="C23" s="6" t="s">
        <v>41</v>
      </c>
      <c r="D23" s="14"/>
      <c r="E23" s="7"/>
      <c r="F23" s="7"/>
      <c r="G23" s="23"/>
    </row>
    <row r="24" spans="1:7" ht="15" x14ac:dyDescent="0.25">
      <c r="A24" s="31"/>
      <c r="B24" s="5"/>
      <c r="C24" s="8" t="s">
        <v>31</v>
      </c>
      <c r="D24" s="14"/>
      <c r="E24" s="7"/>
      <c r="F24" s="7"/>
      <c r="G24" s="23"/>
    </row>
    <row r="25" spans="1:7" ht="15" x14ac:dyDescent="0.25">
      <c r="A25" s="28">
        <v>5</v>
      </c>
      <c r="B25" s="3" t="s">
        <v>42</v>
      </c>
      <c r="C25" s="4" t="s">
        <v>43</v>
      </c>
      <c r="D25" s="14">
        <v>16</v>
      </c>
      <c r="E25" s="38" t="s">
        <v>7</v>
      </c>
      <c r="F25" s="26"/>
      <c r="G25" s="23">
        <f>D25*F25</f>
        <v>0</v>
      </c>
    </row>
    <row r="26" spans="1:7" ht="45" x14ac:dyDescent="0.25">
      <c r="A26" s="30" t="s">
        <v>44</v>
      </c>
      <c r="B26" s="5" t="s">
        <v>45</v>
      </c>
      <c r="C26" s="6" t="s">
        <v>46</v>
      </c>
      <c r="D26" s="14"/>
      <c r="E26" s="7"/>
      <c r="F26" s="7"/>
      <c r="G26" s="23"/>
    </row>
    <row r="27" spans="1:7" ht="15" x14ac:dyDescent="0.25">
      <c r="A27" s="31"/>
      <c r="B27" s="5"/>
      <c r="C27" s="8" t="s">
        <v>47</v>
      </c>
      <c r="D27" s="14"/>
      <c r="E27" s="7"/>
      <c r="F27" s="7"/>
      <c r="G27" s="23"/>
    </row>
    <row r="28" spans="1:7" ht="15" x14ac:dyDescent="0.25">
      <c r="A28" s="31"/>
      <c r="B28" s="5"/>
      <c r="C28" s="8" t="s">
        <v>48</v>
      </c>
      <c r="D28" s="14"/>
      <c r="E28" s="7"/>
      <c r="F28" s="7"/>
      <c r="G28" s="23"/>
    </row>
    <row r="29" spans="1:7" ht="30" x14ac:dyDescent="0.25">
      <c r="A29" s="30" t="s">
        <v>49</v>
      </c>
      <c r="B29" s="5"/>
      <c r="C29" s="6" t="s">
        <v>50</v>
      </c>
      <c r="D29" s="14"/>
      <c r="E29" s="7"/>
      <c r="F29" s="7"/>
      <c r="G29" s="23"/>
    </row>
    <row r="30" spans="1:7" ht="15" x14ac:dyDescent="0.25">
      <c r="A30" s="30"/>
      <c r="B30" s="5"/>
      <c r="C30" s="11" t="s">
        <v>48</v>
      </c>
      <c r="D30" s="14"/>
      <c r="E30" s="7"/>
      <c r="F30" s="7"/>
      <c r="G30" s="23"/>
    </row>
    <row r="31" spans="1:7" ht="15" x14ac:dyDescent="0.25">
      <c r="A31" s="31"/>
      <c r="B31" s="5"/>
      <c r="C31" s="8" t="s">
        <v>31</v>
      </c>
      <c r="D31" s="14"/>
      <c r="E31" s="7"/>
      <c r="F31" s="7"/>
      <c r="G31" s="23"/>
    </row>
    <row r="32" spans="1:7" ht="15" x14ac:dyDescent="0.25">
      <c r="A32" s="28">
        <v>6</v>
      </c>
      <c r="B32" s="3" t="s">
        <v>51</v>
      </c>
      <c r="C32" s="4" t="s">
        <v>52</v>
      </c>
      <c r="D32" s="14">
        <v>7</v>
      </c>
      <c r="E32" s="38" t="s">
        <v>7</v>
      </c>
      <c r="F32" s="26"/>
      <c r="G32" s="23">
        <f>D32*F32</f>
        <v>0</v>
      </c>
    </row>
    <row r="33" spans="1:7" ht="45" x14ac:dyDescent="0.25">
      <c r="A33" s="30" t="s">
        <v>53</v>
      </c>
      <c r="B33" s="5" t="s">
        <v>54</v>
      </c>
      <c r="C33" s="6" t="s">
        <v>55</v>
      </c>
      <c r="D33" s="14"/>
      <c r="E33" s="7"/>
      <c r="F33" s="7"/>
      <c r="G33" s="23"/>
    </row>
    <row r="34" spans="1:7" ht="15" x14ac:dyDescent="0.25">
      <c r="A34" s="31"/>
      <c r="B34" s="5"/>
      <c r="C34" s="8" t="s">
        <v>31</v>
      </c>
      <c r="D34" s="14"/>
      <c r="E34" s="7"/>
      <c r="F34" s="7"/>
      <c r="G34" s="23"/>
    </row>
    <row r="35" spans="1:7" ht="15" x14ac:dyDescent="0.25">
      <c r="A35" s="31"/>
      <c r="B35" s="5"/>
      <c r="C35" s="11" t="s">
        <v>48</v>
      </c>
      <c r="D35" s="14"/>
      <c r="E35" s="7"/>
      <c r="F35" s="7"/>
      <c r="G35" s="23"/>
    </row>
    <row r="36" spans="1:7" ht="30" x14ac:dyDescent="0.25">
      <c r="A36" s="30" t="s">
        <v>56</v>
      </c>
      <c r="B36" s="5"/>
      <c r="C36" s="6" t="s">
        <v>57</v>
      </c>
      <c r="D36" s="14"/>
      <c r="E36" s="7"/>
      <c r="F36" s="7"/>
      <c r="G36" s="23"/>
    </row>
    <row r="37" spans="1:7" ht="15" x14ac:dyDescent="0.25">
      <c r="A37" s="31"/>
      <c r="B37" s="5"/>
      <c r="C37" s="8" t="s">
        <v>31</v>
      </c>
      <c r="D37" s="14"/>
      <c r="E37" s="7"/>
      <c r="F37" s="7"/>
      <c r="G37" s="23"/>
    </row>
    <row r="38" spans="1:7" ht="15" x14ac:dyDescent="0.25">
      <c r="A38" s="31"/>
      <c r="B38" s="12"/>
      <c r="C38" s="11" t="s">
        <v>48</v>
      </c>
      <c r="D38" s="14"/>
      <c r="E38" s="7"/>
      <c r="F38" s="7"/>
      <c r="G38" s="23"/>
    </row>
    <row r="39" spans="1:7" ht="15.75" customHeight="1" x14ac:dyDescent="0.25">
      <c r="A39" s="28">
        <v>7</v>
      </c>
      <c r="B39" s="3" t="s">
        <v>58</v>
      </c>
      <c r="C39" s="4" t="s">
        <v>59</v>
      </c>
      <c r="D39" s="14">
        <v>14</v>
      </c>
      <c r="E39" s="38" t="s">
        <v>7</v>
      </c>
      <c r="F39" s="26"/>
      <c r="G39" s="23">
        <f>D39*F39</f>
        <v>0</v>
      </c>
    </row>
    <row r="40" spans="1:7" ht="45" x14ac:dyDescent="0.25">
      <c r="A40" s="30" t="s">
        <v>60</v>
      </c>
      <c r="B40" s="5" t="s">
        <v>61</v>
      </c>
      <c r="C40" s="6" t="s">
        <v>55</v>
      </c>
      <c r="D40" s="14"/>
      <c r="E40" s="7"/>
      <c r="F40" s="7"/>
      <c r="G40" s="23"/>
    </row>
    <row r="41" spans="1:7" ht="15" x14ac:dyDescent="0.25">
      <c r="A41" s="31"/>
      <c r="B41" s="5"/>
      <c r="C41" s="8" t="s">
        <v>31</v>
      </c>
      <c r="D41" s="14"/>
      <c r="E41" s="7"/>
      <c r="F41" s="7"/>
      <c r="G41" s="23"/>
    </row>
    <row r="42" spans="1:7" ht="15" x14ac:dyDescent="0.25">
      <c r="A42" s="31"/>
      <c r="B42" s="5"/>
      <c r="C42" s="11" t="s">
        <v>48</v>
      </c>
      <c r="D42" s="14"/>
      <c r="E42" s="7"/>
      <c r="F42" s="7"/>
      <c r="G42" s="23"/>
    </row>
    <row r="43" spans="1:7" ht="30" x14ac:dyDescent="0.25">
      <c r="A43" s="30" t="s">
        <v>62</v>
      </c>
      <c r="B43" s="5"/>
      <c r="C43" s="6" t="s">
        <v>57</v>
      </c>
      <c r="D43" s="14"/>
      <c r="E43" s="7"/>
      <c r="F43" s="7"/>
      <c r="G43" s="23"/>
    </row>
    <row r="44" spans="1:7" ht="15" x14ac:dyDescent="0.25">
      <c r="A44" s="31"/>
      <c r="B44" s="5"/>
      <c r="C44" s="8" t="s">
        <v>31</v>
      </c>
      <c r="D44" s="14"/>
      <c r="E44" s="7"/>
      <c r="F44" s="7"/>
      <c r="G44" s="23"/>
    </row>
    <row r="45" spans="1:7" ht="15" x14ac:dyDescent="0.25">
      <c r="A45" s="31"/>
      <c r="B45" s="5"/>
      <c r="C45" s="11" t="s">
        <v>48</v>
      </c>
      <c r="D45" s="14"/>
      <c r="E45" s="7"/>
      <c r="F45" s="7"/>
      <c r="G45" s="23"/>
    </row>
    <row r="46" spans="1:7" ht="15" x14ac:dyDescent="0.25">
      <c r="A46" s="28">
        <v>8</v>
      </c>
      <c r="B46" s="3" t="s">
        <v>63</v>
      </c>
      <c r="C46" s="4" t="s">
        <v>64</v>
      </c>
      <c r="D46" s="14">
        <v>6</v>
      </c>
      <c r="E46" s="38" t="s">
        <v>7</v>
      </c>
      <c r="F46" s="26"/>
      <c r="G46" s="23">
        <f>D46*F46</f>
        <v>0</v>
      </c>
    </row>
    <row r="47" spans="1:7" ht="45" x14ac:dyDescent="0.25">
      <c r="A47" s="30" t="s">
        <v>65</v>
      </c>
      <c r="B47" s="5" t="s">
        <v>166</v>
      </c>
      <c r="C47" s="6" t="s">
        <v>66</v>
      </c>
      <c r="D47" s="14"/>
      <c r="E47" s="7"/>
      <c r="F47" s="7"/>
      <c r="G47" s="23"/>
    </row>
    <row r="48" spans="1:7" ht="15" x14ac:dyDescent="0.25">
      <c r="A48" s="31"/>
      <c r="B48" s="5"/>
      <c r="C48" s="8" t="s">
        <v>31</v>
      </c>
      <c r="D48" s="14"/>
      <c r="E48" s="7"/>
      <c r="F48" s="7"/>
      <c r="G48" s="23"/>
    </row>
    <row r="49" spans="1:7" ht="15" x14ac:dyDescent="0.25">
      <c r="A49" s="31"/>
      <c r="B49" s="5"/>
      <c r="C49" s="11" t="s">
        <v>48</v>
      </c>
      <c r="D49" s="14"/>
      <c r="E49" s="7"/>
      <c r="F49" s="7"/>
      <c r="G49" s="23"/>
    </row>
    <row r="50" spans="1:7" ht="30" x14ac:dyDescent="0.25">
      <c r="A50" s="30" t="s">
        <v>67</v>
      </c>
      <c r="B50" s="5"/>
      <c r="C50" s="6" t="s">
        <v>68</v>
      </c>
      <c r="D50" s="14"/>
      <c r="E50" s="7"/>
      <c r="F50" s="7"/>
      <c r="G50" s="23"/>
    </row>
    <row r="51" spans="1:7" ht="15" x14ac:dyDescent="0.25">
      <c r="A51" s="31"/>
      <c r="B51" s="5"/>
      <c r="C51" s="8" t="s">
        <v>31</v>
      </c>
      <c r="D51" s="14"/>
      <c r="E51" s="7"/>
      <c r="F51" s="7"/>
      <c r="G51" s="23"/>
    </row>
    <row r="52" spans="1:7" ht="15" x14ac:dyDescent="0.25">
      <c r="A52" s="31"/>
      <c r="B52" s="5"/>
      <c r="C52" s="11" t="s">
        <v>48</v>
      </c>
      <c r="D52" s="14"/>
      <c r="E52" s="7"/>
      <c r="F52" s="7"/>
      <c r="G52" s="23"/>
    </row>
    <row r="53" spans="1:7" ht="15" x14ac:dyDescent="0.25">
      <c r="A53" s="28">
        <v>9</v>
      </c>
      <c r="B53" s="13" t="s">
        <v>98</v>
      </c>
      <c r="C53" s="4" t="s">
        <v>99</v>
      </c>
      <c r="D53" s="14">
        <v>1</v>
      </c>
      <c r="E53" s="38" t="s">
        <v>7</v>
      </c>
      <c r="F53" s="26"/>
      <c r="G53" s="23">
        <f>D53*F53</f>
        <v>0</v>
      </c>
    </row>
    <row r="54" spans="1:7" ht="31.5" customHeight="1" x14ac:dyDescent="0.25">
      <c r="A54" s="31" t="s">
        <v>71</v>
      </c>
      <c r="B54" s="13" t="s">
        <v>101</v>
      </c>
      <c r="C54" s="7" t="s">
        <v>78</v>
      </c>
      <c r="D54" s="14"/>
      <c r="E54" s="7"/>
      <c r="F54" s="7"/>
      <c r="G54" s="23"/>
    </row>
    <row r="55" spans="1:7" ht="30" x14ac:dyDescent="0.25">
      <c r="A55" s="28">
        <v>10</v>
      </c>
      <c r="B55" s="13" t="s">
        <v>102</v>
      </c>
      <c r="C55" s="6" t="s">
        <v>103</v>
      </c>
      <c r="D55" s="14">
        <v>2</v>
      </c>
      <c r="E55" s="38" t="s">
        <v>7</v>
      </c>
      <c r="F55" s="26"/>
      <c r="G55" s="23">
        <f>D55*F55</f>
        <v>0</v>
      </c>
    </row>
    <row r="56" spans="1:7" ht="15" x14ac:dyDescent="0.25">
      <c r="A56" s="32" t="s">
        <v>76</v>
      </c>
      <c r="B56" s="13" t="s">
        <v>105</v>
      </c>
      <c r="C56" s="7" t="s">
        <v>78</v>
      </c>
      <c r="D56" s="14"/>
      <c r="E56" s="7"/>
      <c r="F56" s="7"/>
      <c r="G56" s="23"/>
    </row>
    <row r="57" spans="1:7" ht="30" x14ac:dyDescent="0.25">
      <c r="A57" s="28">
        <v>11</v>
      </c>
      <c r="B57" s="13" t="s">
        <v>106</v>
      </c>
      <c r="C57" s="6" t="s">
        <v>107</v>
      </c>
      <c r="D57" s="14">
        <v>2</v>
      </c>
      <c r="E57" s="38" t="s">
        <v>7</v>
      </c>
      <c r="F57" s="26"/>
      <c r="G57" s="23">
        <f>D57*F57</f>
        <v>0</v>
      </c>
    </row>
    <row r="58" spans="1:7" ht="15" x14ac:dyDescent="0.25">
      <c r="A58" s="32" t="s">
        <v>81</v>
      </c>
      <c r="B58" s="13" t="s">
        <v>109</v>
      </c>
      <c r="C58" s="7" t="s">
        <v>78</v>
      </c>
      <c r="D58" s="14"/>
      <c r="E58" s="7"/>
      <c r="F58" s="7"/>
      <c r="G58" s="23"/>
    </row>
    <row r="59" spans="1:7" ht="30" x14ac:dyDescent="0.25">
      <c r="A59" s="28">
        <v>12</v>
      </c>
      <c r="B59" s="13" t="s">
        <v>110</v>
      </c>
      <c r="C59" s="6" t="s">
        <v>111</v>
      </c>
      <c r="D59" s="14">
        <v>6</v>
      </c>
      <c r="E59" s="38" t="s">
        <v>7</v>
      </c>
      <c r="F59" s="26"/>
      <c r="G59" s="23">
        <f>D59*F59</f>
        <v>0</v>
      </c>
    </row>
    <row r="60" spans="1:7" ht="15" x14ac:dyDescent="0.25">
      <c r="A60" s="32" t="s">
        <v>85</v>
      </c>
      <c r="B60" s="13" t="s">
        <v>113</v>
      </c>
      <c r="C60" s="7" t="s">
        <v>78</v>
      </c>
      <c r="D60" s="14"/>
      <c r="E60" s="7"/>
      <c r="F60" s="7"/>
      <c r="G60" s="23"/>
    </row>
    <row r="61" spans="1:7" ht="30" x14ac:dyDescent="0.25">
      <c r="A61" s="28">
        <v>13</v>
      </c>
      <c r="B61" s="13" t="s">
        <v>114</v>
      </c>
      <c r="C61" s="6" t="s">
        <v>115</v>
      </c>
      <c r="D61" s="14">
        <v>2</v>
      </c>
      <c r="E61" s="38" t="s">
        <v>7</v>
      </c>
      <c r="F61" s="26"/>
      <c r="G61" s="23">
        <f>D61*F61</f>
        <v>0</v>
      </c>
    </row>
    <row r="62" spans="1:7" ht="31.5" customHeight="1" x14ac:dyDescent="0.25">
      <c r="A62" s="32" t="s">
        <v>88</v>
      </c>
      <c r="B62" s="13" t="s">
        <v>117</v>
      </c>
      <c r="C62" s="7" t="s">
        <v>78</v>
      </c>
      <c r="D62" s="14"/>
      <c r="E62" s="7"/>
      <c r="F62" s="7"/>
      <c r="G62" s="23"/>
    </row>
    <row r="63" spans="1:7" ht="30" x14ac:dyDescent="0.25">
      <c r="A63" s="28">
        <v>14</v>
      </c>
      <c r="B63" s="13" t="s">
        <v>118</v>
      </c>
      <c r="C63" s="6" t="s">
        <v>119</v>
      </c>
      <c r="D63" s="14">
        <v>4</v>
      </c>
      <c r="E63" s="38" t="s">
        <v>7</v>
      </c>
      <c r="F63" s="26"/>
      <c r="G63" s="23">
        <f>D63*F63</f>
        <v>0</v>
      </c>
    </row>
    <row r="64" spans="1:7" ht="29.25" customHeight="1" x14ac:dyDescent="0.25">
      <c r="A64" s="32" t="s">
        <v>91</v>
      </c>
      <c r="B64" s="13" t="s">
        <v>121</v>
      </c>
      <c r="C64" s="7" t="s">
        <v>78</v>
      </c>
      <c r="D64" s="14"/>
      <c r="E64" s="7"/>
      <c r="F64" s="7"/>
      <c r="G64" s="23"/>
    </row>
    <row r="65" spans="1:7" ht="30" x14ac:dyDescent="0.25">
      <c r="A65" s="28">
        <v>15</v>
      </c>
      <c r="B65" s="13" t="s">
        <v>122</v>
      </c>
      <c r="C65" s="6" t="s">
        <v>123</v>
      </c>
      <c r="D65" s="14">
        <v>4</v>
      </c>
      <c r="E65" s="38" t="s">
        <v>7</v>
      </c>
      <c r="F65" s="26"/>
      <c r="G65" s="23">
        <f>D65*F65</f>
        <v>0</v>
      </c>
    </row>
    <row r="66" spans="1:7" ht="15" x14ac:dyDescent="0.25">
      <c r="A66" s="32" t="s">
        <v>94</v>
      </c>
      <c r="B66" s="13" t="s">
        <v>125</v>
      </c>
      <c r="C66" s="7" t="s">
        <v>78</v>
      </c>
      <c r="D66" s="14"/>
      <c r="E66" s="7"/>
      <c r="F66" s="7"/>
      <c r="G66" s="23"/>
    </row>
    <row r="67" spans="1:7" ht="15" x14ac:dyDescent="0.25">
      <c r="A67" s="28">
        <v>16</v>
      </c>
      <c r="B67" s="3" t="s">
        <v>126</v>
      </c>
      <c r="C67" s="6" t="s">
        <v>127</v>
      </c>
      <c r="D67" s="14">
        <v>2</v>
      </c>
      <c r="E67" s="38" t="s">
        <v>7</v>
      </c>
      <c r="F67" s="26"/>
      <c r="G67" s="23">
        <f>D67*F67</f>
        <v>0</v>
      </c>
    </row>
    <row r="68" spans="1:7" ht="15" x14ac:dyDescent="0.25">
      <c r="A68" s="32" t="s">
        <v>97</v>
      </c>
      <c r="B68" s="13" t="s">
        <v>129</v>
      </c>
      <c r="C68" s="7" t="s">
        <v>78</v>
      </c>
      <c r="D68" s="14"/>
      <c r="E68" s="7"/>
      <c r="F68" s="7"/>
      <c r="G68" s="23"/>
    </row>
    <row r="69" spans="1:7" ht="15" x14ac:dyDescent="0.25">
      <c r="A69" s="28">
        <v>17</v>
      </c>
      <c r="B69" s="13" t="s">
        <v>130</v>
      </c>
      <c r="C69" s="6" t="s">
        <v>131</v>
      </c>
      <c r="D69" s="14">
        <v>4</v>
      </c>
      <c r="E69" s="38" t="s">
        <v>7</v>
      </c>
      <c r="F69" s="26"/>
      <c r="G69" s="23">
        <f>D69*F69</f>
        <v>0</v>
      </c>
    </row>
    <row r="70" spans="1:7" ht="15" x14ac:dyDescent="0.25">
      <c r="A70" s="32" t="s">
        <v>100</v>
      </c>
      <c r="B70" s="13" t="s">
        <v>167</v>
      </c>
      <c r="C70" s="7" t="s">
        <v>78</v>
      </c>
      <c r="D70" s="14"/>
      <c r="E70" s="7"/>
      <c r="F70" s="7"/>
      <c r="G70" s="23"/>
    </row>
    <row r="71" spans="1:7" ht="29.25" customHeight="1" x14ac:dyDescent="0.25">
      <c r="A71" s="28">
        <v>18</v>
      </c>
      <c r="B71" s="13" t="s">
        <v>133</v>
      </c>
      <c r="C71" s="6" t="s">
        <v>134</v>
      </c>
      <c r="D71" s="14">
        <v>2</v>
      </c>
      <c r="E71" s="38" t="s">
        <v>7</v>
      </c>
      <c r="F71" s="26"/>
      <c r="G71" s="23">
        <f>D71*F71</f>
        <v>0</v>
      </c>
    </row>
    <row r="72" spans="1:7" ht="15" x14ac:dyDescent="0.25">
      <c r="A72" s="32" t="s">
        <v>104</v>
      </c>
      <c r="B72" s="13" t="s">
        <v>135</v>
      </c>
      <c r="C72" s="7" t="s">
        <v>78</v>
      </c>
      <c r="D72" s="14"/>
      <c r="E72" s="7"/>
      <c r="F72" s="7"/>
      <c r="G72" s="23"/>
    </row>
    <row r="73" spans="1:7" ht="15" x14ac:dyDescent="0.25">
      <c r="A73" s="33">
        <v>19</v>
      </c>
      <c r="B73" s="13"/>
      <c r="C73" s="4" t="s">
        <v>136</v>
      </c>
      <c r="D73" s="14">
        <v>2</v>
      </c>
      <c r="E73" s="38" t="s">
        <v>7</v>
      </c>
      <c r="F73" s="26"/>
      <c r="G73" s="23">
        <f>D73*F73</f>
        <v>0</v>
      </c>
    </row>
    <row r="74" spans="1:7" ht="15" x14ac:dyDescent="0.25">
      <c r="A74" s="32" t="s">
        <v>108</v>
      </c>
      <c r="B74" s="13" t="s">
        <v>165</v>
      </c>
      <c r="C74" s="7" t="s">
        <v>78</v>
      </c>
      <c r="D74" s="14"/>
      <c r="E74" s="7"/>
      <c r="F74" s="7"/>
      <c r="G74" s="23"/>
    </row>
    <row r="75" spans="1:7" ht="30" customHeight="1" x14ac:dyDescent="0.25">
      <c r="A75" s="28">
        <v>20</v>
      </c>
      <c r="B75" s="3" t="s">
        <v>137</v>
      </c>
      <c r="C75" s="4" t="s">
        <v>138</v>
      </c>
      <c r="D75" s="14">
        <v>3</v>
      </c>
      <c r="E75" s="38" t="s">
        <v>7</v>
      </c>
      <c r="F75" s="26"/>
      <c r="G75" s="23">
        <f>D75*F75</f>
        <v>0</v>
      </c>
    </row>
    <row r="76" spans="1:7" ht="30" x14ac:dyDescent="0.25">
      <c r="A76" s="32" t="s">
        <v>112</v>
      </c>
      <c r="B76" s="14" t="s">
        <v>139</v>
      </c>
      <c r="C76" s="15" t="s">
        <v>140</v>
      </c>
      <c r="D76" s="14"/>
      <c r="E76" s="7"/>
      <c r="F76" s="7"/>
      <c r="G76" s="23"/>
    </row>
    <row r="77" spans="1:7" ht="15" x14ac:dyDescent="0.25">
      <c r="A77" s="32"/>
      <c r="B77" s="5"/>
      <c r="C77" s="8" t="s">
        <v>31</v>
      </c>
      <c r="D77" s="14"/>
      <c r="E77" s="7"/>
      <c r="F77" s="7"/>
      <c r="G77" s="23"/>
    </row>
    <row r="78" spans="1:7" ht="30" x14ac:dyDescent="0.25">
      <c r="A78" s="32" t="s">
        <v>168</v>
      </c>
      <c r="B78" s="5"/>
      <c r="C78" s="6" t="s">
        <v>141</v>
      </c>
      <c r="D78" s="14"/>
      <c r="E78" s="7"/>
      <c r="F78" s="7"/>
      <c r="G78" s="23"/>
    </row>
    <row r="79" spans="1:7" ht="30" x14ac:dyDescent="0.25">
      <c r="A79" s="28">
        <v>21</v>
      </c>
      <c r="B79" s="16" t="s">
        <v>142</v>
      </c>
      <c r="C79" s="17" t="s">
        <v>8</v>
      </c>
      <c r="D79" s="14">
        <v>21</v>
      </c>
      <c r="E79" s="38" t="s">
        <v>7</v>
      </c>
      <c r="F79" s="26"/>
      <c r="G79" s="23">
        <f>D79*F79</f>
        <v>0</v>
      </c>
    </row>
    <row r="80" spans="1:7" ht="45" x14ac:dyDescent="0.25">
      <c r="A80" s="32" t="s">
        <v>116</v>
      </c>
      <c r="B80" s="16" t="s">
        <v>143</v>
      </c>
      <c r="C80" s="15" t="s">
        <v>144</v>
      </c>
      <c r="D80" s="14"/>
      <c r="E80" s="7"/>
      <c r="F80" s="7"/>
      <c r="G80" s="23"/>
    </row>
    <row r="81" spans="1:7" ht="32.1" customHeight="1" x14ac:dyDescent="0.25">
      <c r="A81" s="32"/>
      <c r="B81" s="18"/>
      <c r="C81" s="8" t="s">
        <v>31</v>
      </c>
      <c r="D81" s="14"/>
      <c r="E81" s="7"/>
      <c r="F81" s="7"/>
      <c r="G81" s="23"/>
    </row>
    <row r="82" spans="1:7" ht="30" x14ac:dyDescent="0.25">
      <c r="A82" s="28">
        <v>22</v>
      </c>
      <c r="B82" s="16" t="s">
        <v>145</v>
      </c>
      <c r="C82" s="17" t="s">
        <v>146</v>
      </c>
      <c r="D82" s="14">
        <v>2</v>
      </c>
      <c r="E82" s="38" t="s">
        <v>7</v>
      </c>
      <c r="F82" s="26"/>
      <c r="G82" s="23">
        <f>D82*F82</f>
        <v>0</v>
      </c>
    </row>
    <row r="83" spans="1:7" ht="30" x14ac:dyDescent="0.25">
      <c r="A83" s="34" t="s">
        <v>120</v>
      </c>
      <c r="B83" s="16" t="s">
        <v>147</v>
      </c>
      <c r="C83" s="15" t="s">
        <v>148</v>
      </c>
      <c r="D83" s="14"/>
      <c r="E83" s="7"/>
      <c r="F83" s="7"/>
      <c r="G83" s="23"/>
    </row>
    <row r="84" spans="1:7" ht="15" x14ac:dyDescent="0.25">
      <c r="A84" s="28">
        <v>23</v>
      </c>
      <c r="B84" s="16" t="s">
        <v>149</v>
      </c>
      <c r="C84" s="17" t="s">
        <v>150</v>
      </c>
      <c r="D84" s="14">
        <v>1</v>
      </c>
      <c r="E84" s="38" t="s">
        <v>7</v>
      </c>
      <c r="F84" s="26"/>
      <c r="G84" s="23">
        <f>D84*F84</f>
        <v>0</v>
      </c>
    </row>
    <row r="85" spans="1:7" ht="30" x14ac:dyDescent="0.25">
      <c r="A85" s="32" t="s">
        <v>124</v>
      </c>
      <c r="B85" s="16" t="s">
        <v>151</v>
      </c>
      <c r="C85" s="15" t="s">
        <v>152</v>
      </c>
      <c r="D85" s="14"/>
      <c r="E85" s="7"/>
      <c r="F85" s="7"/>
      <c r="G85" s="23"/>
    </row>
    <row r="86" spans="1:7" ht="15" x14ac:dyDescent="0.25">
      <c r="A86" s="28">
        <v>24</v>
      </c>
      <c r="B86" s="16" t="s">
        <v>153</v>
      </c>
      <c r="C86" s="17" t="s">
        <v>154</v>
      </c>
      <c r="D86" s="14">
        <v>1</v>
      </c>
      <c r="E86" s="38" t="s">
        <v>7</v>
      </c>
      <c r="F86" s="26"/>
      <c r="G86" s="23">
        <f>D86*F86</f>
        <v>0</v>
      </c>
    </row>
    <row r="87" spans="1:7" ht="27.75" customHeight="1" x14ac:dyDescent="0.25">
      <c r="A87" s="31" t="s">
        <v>128</v>
      </c>
      <c r="B87" s="16" t="s">
        <v>155</v>
      </c>
      <c r="C87" s="15" t="s">
        <v>156</v>
      </c>
      <c r="D87" s="14"/>
      <c r="E87" s="7"/>
      <c r="F87" s="7"/>
      <c r="G87" s="23"/>
    </row>
    <row r="88" spans="1:7" ht="15" x14ac:dyDescent="0.25">
      <c r="A88" s="28">
        <v>25</v>
      </c>
      <c r="B88" s="16" t="s">
        <v>157</v>
      </c>
      <c r="C88" s="17" t="s">
        <v>9</v>
      </c>
      <c r="D88" s="14">
        <v>2</v>
      </c>
      <c r="E88" s="38" t="s">
        <v>7</v>
      </c>
      <c r="F88" s="26"/>
      <c r="G88" s="23">
        <f>D88*F88</f>
        <v>0</v>
      </c>
    </row>
    <row r="89" spans="1:7" ht="30" x14ac:dyDescent="0.25">
      <c r="A89" s="31" t="s">
        <v>132</v>
      </c>
      <c r="B89" s="24" t="s">
        <v>158</v>
      </c>
      <c r="C89" s="15" t="s">
        <v>10</v>
      </c>
      <c r="D89" s="14"/>
      <c r="E89" s="7"/>
      <c r="F89" s="7"/>
      <c r="G89" s="23"/>
    </row>
    <row r="90" spans="1:7" ht="15" x14ac:dyDescent="0.25">
      <c r="A90" s="40"/>
      <c r="B90" s="41"/>
      <c r="C90" s="42"/>
      <c r="D90" s="43"/>
      <c r="E90" s="44"/>
      <c r="F90" s="23" t="s">
        <v>159</v>
      </c>
      <c r="G90" s="47">
        <f>SUM(G7:G89)</f>
        <v>0</v>
      </c>
    </row>
    <row r="91" spans="1:7" x14ac:dyDescent="0.25">
      <c r="A91" s="40"/>
      <c r="B91" s="46" t="s">
        <v>180</v>
      </c>
      <c r="C91" s="42"/>
      <c r="D91" s="43"/>
      <c r="E91" s="44"/>
      <c r="G91" s="45"/>
    </row>
    <row r="92" spans="1:7" x14ac:dyDescent="0.25">
      <c r="A92" s="53" t="s">
        <v>169</v>
      </c>
      <c r="B92" s="53"/>
      <c r="C92" s="53"/>
      <c r="D92" s="53"/>
      <c r="E92" s="53"/>
      <c r="F92" s="53"/>
      <c r="G92" s="53"/>
    </row>
    <row r="93" spans="1:7" ht="18" x14ac:dyDescent="0.35">
      <c r="A93" s="28">
        <v>1</v>
      </c>
      <c r="B93" s="3" t="s">
        <v>69</v>
      </c>
      <c r="C93" s="4" t="s">
        <v>70</v>
      </c>
      <c r="D93" s="14">
        <v>2</v>
      </c>
      <c r="E93" s="38" t="s">
        <v>7</v>
      </c>
      <c r="F93" s="26"/>
      <c r="G93" s="23">
        <f>D93*F93</f>
        <v>0</v>
      </c>
    </row>
    <row r="94" spans="1:7" ht="30" x14ac:dyDescent="0.25">
      <c r="A94" s="34" t="s">
        <v>11</v>
      </c>
      <c r="B94" s="5" t="s">
        <v>72</v>
      </c>
      <c r="C94" s="6" t="s">
        <v>73</v>
      </c>
      <c r="D94" s="14"/>
      <c r="E94" s="7"/>
      <c r="F94" s="20"/>
      <c r="G94" s="23"/>
    </row>
    <row r="95" spans="1:7" ht="15" x14ac:dyDescent="0.25">
      <c r="A95" s="28">
        <v>2</v>
      </c>
      <c r="B95" s="13" t="s">
        <v>74</v>
      </c>
      <c r="C95" s="48" t="s">
        <v>75</v>
      </c>
      <c r="D95" s="14">
        <v>1</v>
      </c>
      <c r="E95" s="38" t="s">
        <v>7</v>
      </c>
      <c r="F95" s="26"/>
      <c r="G95" s="23">
        <f>D95*F95</f>
        <v>0</v>
      </c>
    </row>
    <row r="96" spans="1:7" ht="15" x14ac:dyDescent="0.25">
      <c r="A96" s="34" t="s">
        <v>171</v>
      </c>
      <c r="B96" s="13" t="s">
        <v>77</v>
      </c>
      <c r="C96" s="49" t="s">
        <v>78</v>
      </c>
      <c r="D96" s="14"/>
      <c r="E96" s="7"/>
      <c r="F96" s="20"/>
      <c r="G96" s="23"/>
    </row>
    <row r="97" spans="1:7" ht="30" x14ac:dyDescent="0.25">
      <c r="A97" s="28">
        <v>3</v>
      </c>
      <c r="B97" s="13" t="s">
        <v>79</v>
      </c>
      <c r="C97" s="48" t="s">
        <v>80</v>
      </c>
      <c r="D97" s="14">
        <v>2</v>
      </c>
      <c r="E97" s="38" t="s">
        <v>7</v>
      </c>
      <c r="F97" s="26"/>
      <c r="G97" s="23">
        <f>D97*F97</f>
        <v>0</v>
      </c>
    </row>
    <row r="98" spans="1:7" ht="15" x14ac:dyDescent="0.25">
      <c r="A98" s="31" t="s">
        <v>172</v>
      </c>
      <c r="B98" s="13" t="s">
        <v>82</v>
      </c>
      <c r="C98" s="49" t="s">
        <v>78</v>
      </c>
      <c r="D98" s="14"/>
      <c r="E98" s="7"/>
      <c r="F98" s="20"/>
      <c r="G98" s="23"/>
    </row>
    <row r="99" spans="1:7" x14ac:dyDescent="0.25">
      <c r="A99" s="35"/>
      <c r="B99" s="13" t="s">
        <v>83</v>
      </c>
      <c r="C99" s="48" t="s">
        <v>84</v>
      </c>
      <c r="D99" s="14">
        <v>3</v>
      </c>
      <c r="E99" s="38" t="s">
        <v>7</v>
      </c>
      <c r="F99" s="26"/>
      <c r="G99" s="23">
        <f t="shared" ref="G99" si="0">D99*F99</f>
        <v>0</v>
      </c>
    </row>
    <row r="100" spans="1:7" ht="15" x14ac:dyDescent="0.25">
      <c r="A100" s="32" t="s">
        <v>173</v>
      </c>
      <c r="B100" s="13" t="s">
        <v>86</v>
      </c>
      <c r="C100" s="49" t="s">
        <v>78</v>
      </c>
      <c r="D100" s="14"/>
      <c r="E100" s="7"/>
      <c r="F100" s="20"/>
      <c r="G100" s="23"/>
    </row>
    <row r="101" spans="1:7" ht="18" x14ac:dyDescent="0.35">
      <c r="A101" s="28">
        <v>4</v>
      </c>
      <c r="B101" s="3" t="s">
        <v>87</v>
      </c>
      <c r="C101" s="4" t="s">
        <v>160</v>
      </c>
      <c r="D101" s="14">
        <v>2</v>
      </c>
      <c r="E101" s="38" t="s">
        <v>7</v>
      </c>
      <c r="F101" s="26"/>
      <c r="G101" s="23">
        <f>D101*F101</f>
        <v>0</v>
      </c>
    </row>
    <row r="102" spans="1:7" ht="30" x14ac:dyDescent="0.25">
      <c r="A102" s="34" t="s">
        <v>174</v>
      </c>
      <c r="B102" s="3" t="s">
        <v>161</v>
      </c>
      <c r="C102" s="6" t="s">
        <v>73</v>
      </c>
      <c r="D102" s="14"/>
      <c r="E102" s="7"/>
      <c r="F102" s="20"/>
      <c r="G102" s="23"/>
    </row>
    <row r="103" spans="1:7" ht="18" x14ac:dyDescent="0.35">
      <c r="A103" s="28">
        <v>5</v>
      </c>
      <c r="B103" s="3" t="s">
        <v>89</v>
      </c>
      <c r="C103" s="4" t="s">
        <v>90</v>
      </c>
      <c r="D103" s="14">
        <v>2</v>
      </c>
      <c r="E103" s="38" t="s">
        <v>7</v>
      </c>
      <c r="F103" s="26"/>
      <c r="G103" s="23">
        <f>D103*F103</f>
        <v>0</v>
      </c>
    </row>
    <row r="104" spans="1:7" ht="30" x14ac:dyDescent="0.25">
      <c r="A104" s="34" t="s">
        <v>175</v>
      </c>
      <c r="B104" s="3" t="s">
        <v>162</v>
      </c>
      <c r="C104" s="6" t="s">
        <v>73</v>
      </c>
      <c r="D104" s="14"/>
      <c r="E104" s="7"/>
      <c r="F104" s="20"/>
      <c r="G104" s="23"/>
    </row>
    <row r="105" spans="1:7" ht="18" x14ac:dyDescent="0.35">
      <c r="A105" s="28">
        <v>6</v>
      </c>
      <c r="B105" s="3" t="s">
        <v>92</v>
      </c>
      <c r="C105" s="4" t="s">
        <v>93</v>
      </c>
      <c r="D105" s="14">
        <v>2</v>
      </c>
      <c r="E105" s="38" t="s">
        <v>7</v>
      </c>
      <c r="F105" s="26"/>
      <c r="G105" s="23">
        <f>D105*F105</f>
        <v>0</v>
      </c>
    </row>
    <row r="106" spans="1:7" ht="30" x14ac:dyDescent="0.25">
      <c r="A106" s="34" t="s">
        <v>176</v>
      </c>
      <c r="B106" s="3" t="s">
        <v>163</v>
      </c>
      <c r="C106" s="6" t="s">
        <v>73</v>
      </c>
      <c r="D106" s="14"/>
      <c r="E106" s="7"/>
      <c r="F106" s="20"/>
      <c r="G106" s="23"/>
    </row>
    <row r="107" spans="1:7" ht="18" x14ac:dyDescent="0.35">
      <c r="A107" s="28">
        <v>7</v>
      </c>
      <c r="B107" s="3" t="s">
        <v>95</v>
      </c>
      <c r="C107" s="4" t="s">
        <v>96</v>
      </c>
      <c r="D107" s="14">
        <v>2</v>
      </c>
      <c r="E107" s="38" t="s">
        <v>7</v>
      </c>
      <c r="F107" s="26"/>
      <c r="G107" s="23">
        <f>D107*F107</f>
        <v>0</v>
      </c>
    </row>
    <row r="108" spans="1:7" ht="30" x14ac:dyDescent="0.25">
      <c r="A108" s="34" t="s">
        <v>177</v>
      </c>
      <c r="B108" s="3" t="s">
        <v>164</v>
      </c>
      <c r="C108" s="6" t="s">
        <v>73</v>
      </c>
      <c r="D108" s="14"/>
      <c r="E108" s="7"/>
      <c r="F108" s="20"/>
      <c r="G108" s="23"/>
    </row>
    <row r="109" spans="1:7" x14ac:dyDescent="0.25">
      <c r="F109" s="23" t="s">
        <v>159</v>
      </c>
      <c r="G109" s="47">
        <f>SUM(G93:G108)</f>
        <v>0</v>
      </c>
    </row>
    <row r="110" spans="1:7" x14ac:dyDescent="0.25">
      <c r="G110" s="19"/>
    </row>
    <row r="111" spans="1:7" x14ac:dyDescent="0.25">
      <c r="G111" s="19"/>
    </row>
    <row r="112" spans="1:7" x14ac:dyDescent="0.25">
      <c r="C112" s="59" t="s">
        <v>182</v>
      </c>
      <c r="D112" s="59"/>
      <c r="E112" s="57">
        <f>G90</f>
        <v>0</v>
      </c>
      <c r="F112" s="57"/>
      <c r="G112" s="19"/>
    </row>
    <row r="113" spans="1:7" x14ac:dyDescent="0.25">
      <c r="C113" s="59" t="s">
        <v>181</v>
      </c>
      <c r="D113" s="59"/>
      <c r="E113" s="57">
        <f>G109</f>
        <v>0</v>
      </c>
      <c r="F113" s="58"/>
      <c r="G113" s="19"/>
    </row>
    <row r="116" spans="1:7" ht="33" customHeight="1" x14ac:dyDescent="0.25">
      <c r="A116" s="56" t="s">
        <v>178</v>
      </c>
      <c r="B116" s="56"/>
      <c r="C116" s="56"/>
      <c r="D116" s="56"/>
      <c r="E116" s="56"/>
      <c r="F116" s="56"/>
      <c r="G116" s="56"/>
    </row>
    <row r="118" spans="1:7" x14ac:dyDescent="0.25">
      <c r="D118" s="54"/>
      <c r="E118" s="55"/>
    </row>
    <row r="125" spans="1:7" x14ac:dyDescent="0.25">
      <c r="C125" t="s">
        <v>32</v>
      </c>
    </row>
  </sheetData>
  <sheetProtection algorithmName="SHA-512" hashValue="vqS080Tae2+nldWvO16brqVgBlnPSQ5/WR49aJRRrNmWsX0+FBD/ee7skp+fhOnbSiMUeIRPCbGB/0xWkX1hdw==" saltValue="u0WYokQRRtl/B2/w74o25g==" spinCount="100000" sheet="1" objects="1" scenarios="1" selectLockedCells="1"/>
  <mergeCells count="10">
    <mergeCell ref="A1:G1"/>
    <mergeCell ref="A2:G2"/>
    <mergeCell ref="A5:G5"/>
    <mergeCell ref="A92:G92"/>
    <mergeCell ref="D118:E118"/>
    <mergeCell ref="A116:G116"/>
    <mergeCell ref="E112:F112"/>
    <mergeCell ref="E113:F113"/>
    <mergeCell ref="C112:D112"/>
    <mergeCell ref="C113:D113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КС  2019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Todor Georgiev</dc:creator>
  <cp:lastModifiedBy>Iliana Zhelyazkova</cp:lastModifiedBy>
  <dcterms:created xsi:type="dcterms:W3CDTF">2017-12-11T07:36:10Z</dcterms:created>
  <dcterms:modified xsi:type="dcterms:W3CDTF">2019-03-22T10:48:16Z</dcterms:modified>
</cp:coreProperties>
</file>